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oklau1\Desktop\"/>
    </mc:Choice>
  </mc:AlternateContent>
  <bookViews>
    <workbookView xWindow="0" yWindow="0" windowWidth="28800" windowHeight="12435"/>
  </bookViews>
  <sheets>
    <sheet name="Input Sponsor Due Date" sheetId="4" r:id="rId1"/>
    <sheet name="Proposal Checklist" sheetId="2" r:id="rId2"/>
    <sheet name="Excluded Holidays" sheetId="3" r:id="rId3"/>
  </sheets>
  <definedNames>
    <definedName name="_1_page_limit_if_applicable">#REF!</definedName>
    <definedName name="_1_page_maximum__4_600_characters__51_lines">#REF!</definedName>
    <definedName name="_2_page_limit">#REF!</definedName>
    <definedName name="_2_pages_maximum_for_each_PD_PI">#REF!</definedName>
    <definedName name="_3_page_maximum">#REF!</definedName>
    <definedName name="A_description_of_plans_to_identify_resources_for_child_care_and_other_types_of_family_care_at_the_conference_site_to_allow_individuals_with_family_care_responsibilities_to_attend._Attendance_for_some_participants_will_be_dependent_on_the_availability_of_s">#REF!</definedName>
    <definedName name="After_submission_please_enter_Proposal_ID_and_solicitation_number_in_keyword_section_of_eTransmittal.">#REF!</definedName>
    <definedName name="All_other_named_individuals_in_the_proposal_who_weren_t_included_in_the_Senior_Key_Personnel_section_of_the_eTransmittal__requesting_salary_support_or_not_.">#REF!</definedName>
    <definedName name="Animals">#REF!</definedName>
    <definedName name="Are_all_the_sections_completed?_If_the_submission_instructions_do_not_require_a_section_to_be_provided__insert_text_or_upload_a_document_in_that_section_of_the_proposal_that_states___Not_Applicable.">#REF!</definedName>
    <definedName name="Beginning_investigator_Checked__only_applies_to_submission_to_BIO_Sciences_Division">#REF!</definedName>
    <definedName name="Check_solicitation">#REF!</definedName>
    <definedName name="Cost_share_noted_on_eTransmittal">#REF!</definedName>
    <definedName name="Deadline_Date_Input">'Input Sponsor Due Date'!$D$4</definedName>
    <definedName name="Did_you_it_the__Check__botton_to_confirm_that_it_s_complete?">#REF!</definedName>
    <definedName name="Draft_App_number_created?">#REF!</definedName>
    <definedName name="Draft_Budget_to_OSP?">#REF!</definedName>
    <definedName name="Et_al._is_not_allowable">#REF!</definedName>
    <definedName name="HomePage">'Proposal Checklist'!$A$1</definedName>
    <definedName name="Humans_Animals">#REF!</definedName>
    <definedName name="If_PD_PI_or_co_PIs_are_not_budgeted__remove_names_from_budget_form">#REF!</definedName>
    <definedName name="If_PD_PI_or_co_PIs_is_are_not_budgeted__remove_from_budget_form">#REF!</definedName>
    <definedName name="International_activities_–_list_country_in_keyword_section">#REF!</definedName>
    <definedName name="Is_the_PI_eligible_to_submit_per_MSU_s_policy?">#REF!</definedName>
    <definedName name="Is_the_PI_or_MSU_eligible_to_submit_the_proposal?">#REF!</definedName>
    <definedName name="Is_this_a_limited_submission?">#REF!</definedName>
    <definedName name="Is_this_a_sponsored_Project?">#REF!</definedName>
    <definedName name="Linked?">#REF!</definedName>
    <definedName name="List_this_proposal_as_pending">#REF!</definedName>
    <definedName name="Matches_reviewed_budget_and_transmittal_and_cover_sheet">#REF!</definedName>
    <definedName name="Maximum_5_relevant_products__5_other_products__5_synergistic_activities">#REF!</definedName>
    <definedName name="MSU_Eligibility___Is_the_PI_eligible_to_submit_proposals?__see__PI_Exception_Letter__request_requirements">'Proposal Checklist'!$F$12</definedName>
    <definedName name="No___or___effort_cost_share_statements_allowed">#REF!</definedName>
    <definedName name="No_cost_share_statements">#REF!</definedName>
    <definedName name="No_Letters_of_Support">#REF!</definedName>
    <definedName name="Only_lead_uploads_data_plan__post_doc_plan__summary_or_description">#REF!</definedName>
    <definedName name="OSP_Proposal_Checklist">'Proposal Checklist'!$A$1</definedName>
    <definedName name="PD__Proposal_Number__been_sent_to_OSP_with_the_solicitation">'Proposal Checklist'!$F$10</definedName>
    <definedName name="PI_Eligibility___Is_the_PI_eligible_to_submit_proposals?__see__PI_Exception_Letter__request_requirements">'Proposal Checklist'!$F$12</definedName>
    <definedName name="PIs_and_Co_PIs_eligible_to_submit_and_all_signed_COI_annual_disclosure_training">#REF!</definedName>
    <definedName name="_xlnm.Print_Area" localSheetId="0">'Input Sponsor Due Date'!$A$1:$I$10</definedName>
    <definedName name="_xlnm.Print_Area" localSheetId="1">'Proposal Checklist'!$A$1:$M$56</definedName>
    <definedName name="Required_subaward_documents_provided_to_OSP?">#REF!</definedName>
    <definedName name="Reviewed_the_budget__justification_and_letter_of_commitment_documements_and_certifications">#REF!</definedName>
    <definedName name="RFA___Has_the_solicitation_and_or_other_documentation__e.g._RFA__FOA__RFP__webpage_guidelines__Q_A__been_emailed_to_OSP?">'Proposal Checklist'!$F$9</definedName>
    <definedName name="Solicitation_number__check_for_special_instructions">#REF!</definedName>
    <definedName name="Solicitation_sent_to_OSP?">#REF!</definedName>
    <definedName name="Start__must_be_at_least_6_months_in_future_except_Rapid_or_Eager">#REF!</definedName>
    <definedName name="TenDaysBeforeDeadline">'Proposal Checklist'!$C$37</definedName>
    <definedName name="Title_matches_and_is_in_compliance_with_solicitation">#REF!</definedName>
    <definedName name="Usually_15_page_maximum">#REF!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9" i="3" l="1"/>
  <c r="D9" i="3"/>
  <c r="D20" i="3"/>
  <c r="D10" i="3"/>
  <c r="D11" i="3"/>
  <c r="D12" i="3"/>
  <c r="D13" i="3"/>
  <c r="D14" i="3"/>
  <c r="D15" i="3"/>
  <c r="D16" i="3"/>
  <c r="D17" i="3"/>
  <c r="D18" i="3"/>
  <c r="D6" i="3"/>
  <c r="D7" i="3"/>
  <c r="D8" i="3"/>
  <c r="D5" i="3"/>
  <c r="C54" i="2" l="1"/>
  <c r="D14" i="4" s="1"/>
  <c r="C37" i="2"/>
  <c r="D10" i="4" s="1"/>
  <c r="C50" i="2"/>
  <c r="D13" i="4" s="1"/>
  <c r="C46" i="2"/>
  <c r="D12" i="4" s="1"/>
  <c r="C44" i="2"/>
  <c r="D11" i="4" s="1"/>
  <c r="D8" i="4"/>
  <c r="H4" i="4" s="1"/>
</calcChain>
</file>

<file path=xl/sharedStrings.xml><?xml version="1.0" encoding="utf-8"?>
<sst xmlns="http://schemas.openxmlformats.org/spreadsheetml/2006/main" count="122" uniqueCount="96">
  <si>
    <t>Thursday</t>
  </si>
  <si>
    <t>Friday</t>
  </si>
  <si>
    <t>Monday</t>
  </si>
  <si>
    <t>Date</t>
  </si>
  <si>
    <t>Holiday</t>
  </si>
  <si>
    <t>Check Box</t>
  </si>
  <si>
    <t>Memorial Day</t>
  </si>
  <si>
    <t>Labor Day</t>
  </si>
  <si>
    <t>Thanksgiving</t>
  </si>
  <si>
    <t>http://www.hr.msu.edu/timoffleave/HolidaySched.htm</t>
  </si>
  <si>
    <t>*The effective deadline should exclude weekends and holidays when appropriate.</t>
  </si>
  <si>
    <t>Today's Date -&gt;</t>
  </si>
  <si>
    <t>OSP 10 full days before deadline</t>
  </si>
  <si>
    <t>OSP 6 full days before deadline</t>
  </si>
  <si>
    <t>OSP 3 full days before deadline</t>
  </si>
  <si>
    <t>Cost Share - Has the source of cost share been confirmed?</t>
  </si>
  <si>
    <t>Project type - Is this a sponsored project?</t>
  </si>
  <si>
    <t>Cost Share - Has the type of cost share been confirmed (Mandatory, Voluntary Committed or Voluntary Uncommitted)?</t>
  </si>
  <si>
    <t>Delivery - Has the proposal submission process been determined (e.g. emailed by PI, submitted electronically to sponsor by OSP, __ # of copies sent by PI, etc.)?</t>
  </si>
  <si>
    <t>Proposal Package - For paper applications, has OSP signed the letter of commitment or application page?</t>
  </si>
  <si>
    <t>Research Dean - Has the PI requested Research Dean approval if the final proposal has been submitted to OSP the day that it is due?</t>
  </si>
  <si>
    <t>Research Dean - Have you confirmed that OSP has received the Research Dean approval so that they can complete their review and submit?</t>
  </si>
  <si>
    <t>Day of the deadline</t>
  </si>
  <si>
    <t>Checklist - If the sponsor provided a proposal outline and/or preparation checklist, was it followed?</t>
  </si>
  <si>
    <t>For At-Risk Proposals</t>
  </si>
  <si>
    <t>For PHS and NSF proposals, have annual disclosures been completed by all key personnel (including subs/consultants/students, if applicable)?</t>
  </si>
  <si>
    <t>OSP Proposal Checklist</t>
  </si>
  <si>
    <t>OSP 1 day before the deadline</t>
  </si>
  <si>
    <t>Instructions</t>
  </si>
  <si>
    <t>The Proposal Checklist is on the second tab of this Excel document.  Many of the steps and checklist items have hyperlinks that will take you to additional information that pertains to that step.  If you have questions regarding any of the steps or the dates that are populating based on the deadline date entered above, please contact the OSP Proposal Team assigned to your College.</t>
  </si>
  <si>
    <t>&lt;- The effective deadline date should't fall on a weekend or holiday; confirm with OSP if not sure*.</t>
  </si>
  <si>
    <t>Proposal Preparation Guidance</t>
  </si>
  <si>
    <t>Document Due Dates Listed Below</t>
  </si>
  <si>
    <t>Proposal Development (PD) Document - Is the deadline date/time fields complete in the PD (if applicable)?</t>
  </si>
  <si>
    <t>RFA - Has the RFA and related information been reviewed?</t>
  </si>
  <si>
    <t>RFA - Has the solicitation and/or other documentation (e.g. webpage guidelines) been emailed to OSP? (if not already provided per Step 2)</t>
  </si>
  <si>
    <t>PI Exception - Has a "PI Exception Letter" been submitted (required for non-regular faculty members)? (if not already submitted per Step 2)</t>
  </si>
  <si>
    <t>Limited Submission - Is the proposal a limited submission requiring prior MSU approval?</t>
  </si>
  <si>
    <t>Export Control - Does this project require Export Control review?</t>
  </si>
  <si>
    <t>Proposal Development (PD) Document - Has the PD "Proposal Number" been sent to OSP? (if not already provided per Step 2 or 5)</t>
  </si>
  <si>
    <t>Budget format - Is the correct budget format used?</t>
  </si>
  <si>
    <t>Tuesday</t>
  </si>
  <si>
    <t>Proposal Package - For System-To-System (S2S)/electronic applications requiring OSP submission, does OSP have the final version?</t>
  </si>
  <si>
    <t>Proposal Package - For System-To-System (S2S)/electronic applications, have you received confirmation from OSP that the proposal was successfully submitted?</t>
  </si>
  <si>
    <t>Proposal Package - For electronic applications requiring PI submission, does the Proposal Document show OSP sign-off?</t>
  </si>
  <si>
    <t>Proposal Package - For Summary-PD, has the final proposal and signature documents been submitted to OSP?</t>
  </si>
  <si>
    <r>
      <t xml:space="preserve">Proposal Document - Is the </t>
    </r>
    <r>
      <rPr>
        <sz val="11"/>
        <rFont val="Calibri"/>
        <family val="2"/>
        <scheme val="minor"/>
      </rPr>
      <t>PD routed and waiting for OSP sign-off?</t>
    </r>
  </si>
  <si>
    <t>&lt;---</t>
  </si>
  <si>
    <t>RFA - Proposal Development (PD) Document - Has the PD "Proposal Number" been sent to OSP with the solicitation?</t>
  </si>
  <si>
    <t>Sponsor Eligibility - Does the university, unit or PI qualify to apply based on the solicitation requirements?</t>
  </si>
  <si>
    <t>x</t>
  </si>
  <si>
    <t>Subrecipient - Have they provided the signed MSU Letter of Commitment form?</t>
  </si>
  <si>
    <t>Subrecipient - Have they provided the subaward Statement of Work?</t>
  </si>
  <si>
    <t>Subrecipient - Have they provided the budget and budget narrative?</t>
  </si>
  <si>
    <t>PI Eligibility - Is the PI eligible to submit proposals? (see "PI Exception Letter" request requirements)</t>
  </si>
  <si>
    <r>
      <t>For on-time electronic applications submitted by OSP, OSP has a commitment to submit the</t>
    </r>
    <r>
      <rPr>
        <b/>
        <sz val="11"/>
        <color rgb="FFC00000"/>
        <rFont val="Calibri"/>
        <family val="2"/>
        <scheme val="minor"/>
      </rPr>
      <t xml:space="preserve"> proposal at least 1 (one) business day before the deadline date</t>
    </r>
    <r>
      <rPr>
        <b/>
        <sz val="11"/>
        <color rgb="FF18453B"/>
        <rFont val="Calibri"/>
        <family val="2"/>
        <scheme val="minor"/>
      </rPr>
      <t>.</t>
    </r>
  </si>
  <si>
    <r>
      <t xml:space="preserve">Total </t>
    </r>
    <r>
      <rPr>
        <b/>
        <sz val="9"/>
        <color rgb="FFC00000"/>
        <rFont val="Calibri"/>
        <family val="2"/>
        <scheme val="minor"/>
      </rPr>
      <t># of Business and Non-Business Days</t>
    </r>
    <r>
      <rPr>
        <b/>
        <sz val="9"/>
        <color theme="8" tint="-0.249977111117893"/>
        <rFont val="Calibri"/>
        <family val="2"/>
        <scheme val="minor"/>
      </rPr>
      <t xml:space="preserve"> Until Deadline -&gt;</t>
    </r>
  </si>
  <si>
    <r>
      <t xml:space="preserve">Please begin by entering the </t>
    </r>
    <r>
      <rPr>
        <b/>
        <sz val="11"/>
        <color theme="4" tint="-0.249977111117893"/>
        <rFont val="Calibri"/>
        <family val="2"/>
        <scheme val="minor"/>
      </rPr>
      <t>deadline date</t>
    </r>
    <r>
      <rPr>
        <sz val="11"/>
        <rFont val="Calibri"/>
        <family val="2"/>
        <scheme val="minor"/>
      </rPr>
      <t xml:space="preserve"> for your proposal in the blue box below (cell D4).  This will populate the appropriate due dates on the Proposal Checklist tab. </t>
    </r>
    <r>
      <rPr>
        <sz val="11"/>
        <color rgb="FFC00000"/>
        <rFont val="Calibri"/>
        <family val="2"/>
        <scheme val="minor"/>
      </rPr>
      <t xml:space="preserve"> </t>
    </r>
    <r>
      <rPr>
        <b/>
        <i/>
        <sz val="11"/>
        <color rgb="FFC00000"/>
        <rFont val="Calibri"/>
        <family val="2"/>
        <scheme val="minor"/>
      </rPr>
      <t>Note: Your College/Department may have different internal deadline dates for proposal submission that you will need to adhere to</t>
    </r>
    <r>
      <rPr>
        <b/>
        <i/>
        <sz val="11"/>
        <color rgb="FFFF0000"/>
        <rFont val="Calibri"/>
        <family val="2"/>
        <scheme val="minor"/>
      </rPr>
      <t>.</t>
    </r>
    <r>
      <rPr>
        <sz val="11"/>
        <rFont val="Calibri"/>
        <family val="2"/>
        <scheme val="minor"/>
      </rPr>
      <t xml:space="preserve">  The dates included on the checklist are deadlines for OSP only. </t>
    </r>
  </si>
  <si>
    <r>
      <rPr>
        <b/>
        <sz val="16"/>
        <color theme="8" tint="-0.249977111117893"/>
        <rFont val="Calibri"/>
        <family val="2"/>
        <scheme val="minor"/>
      </rPr>
      <t xml:space="preserve">Input </t>
    </r>
    <r>
      <rPr>
        <b/>
        <sz val="12"/>
        <color rgb="FFC00000"/>
        <rFont val="Calibri"/>
        <family val="2"/>
        <scheme val="minor"/>
      </rPr>
      <t>the sponsor's effective deadline date here-&gt;</t>
    </r>
    <r>
      <rPr>
        <b/>
        <sz val="12"/>
        <color rgb="FFFF0000"/>
        <rFont val="Calibri"/>
        <family val="2"/>
        <scheme val="minor"/>
      </rPr>
      <t xml:space="preserve"> </t>
    </r>
  </si>
  <si>
    <t>Click here input the sponsor's deadline date on the Input tab</t>
  </si>
  <si>
    <t>Fringe rate - Are the correct fringe benefit rates budgeted?</t>
  </si>
  <si>
    <t>Budget Justification - Are items normally considered F&amp;A properly justified?</t>
  </si>
  <si>
    <t>F&amp;A rate - Has the applicable rate been determined and used in the budget?</t>
  </si>
  <si>
    <t>F&amp;A rate - Is the correct F&amp;A basis budgeted (e.g. MTDC, TDC, Total Project, TFFA)?</t>
  </si>
  <si>
    <t>Subrecipients vs Consultants - Has the PI confirmed the appropriate budget category?</t>
  </si>
  <si>
    <t>Subrecipient - If applicable, have they provided completed Financial Conflict of Interest forms?</t>
  </si>
  <si>
    <t>Cost Share - Has the appropriate approvals been obtained?</t>
  </si>
  <si>
    <t>Format - Does the application adhere to sponsor page limits?</t>
  </si>
  <si>
    <t>Format - Does the application follow sponsor formatting requirements (font, type, spacing, etc.)?</t>
  </si>
  <si>
    <t>RFA - Has the solicitation and/or other documentation (e.g. RFA, FOA, RFP, Q&amp;A, webpage guidelines) been emailed to OSP?</t>
  </si>
  <si>
    <t>Forms - If sponsor's forms are required, are the most current forms used?</t>
  </si>
  <si>
    <r>
      <t xml:space="preserve">Proposal Document - Has the PD been routed? 
 • Please let  your OSP contact know that you have begun the routing process.
Route PD (see limitations below*):
 • Once you have </t>
    </r>
    <r>
      <rPr>
        <b/>
        <i/>
        <sz val="11"/>
        <rFont val="Calibri"/>
        <family val="2"/>
        <scheme val="minor"/>
      </rPr>
      <t xml:space="preserve">received OSP approval </t>
    </r>
    <r>
      <rPr>
        <sz val="11"/>
        <rFont val="Calibri"/>
        <family val="2"/>
        <scheme val="minor"/>
      </rPr>
      <t xml:space="preserve">of your proposal budget.
</t>
    </r>
    <r>
      <rPr>
        <b/>
        <sz val="11"/>
        <color rgb="FFC00000"/>
        <rFont val="Calibri"/>
        <family val="2"/>
        <scheme val="minor"/>
      </rPr>
      <t>OR</t>
    </r>
    <r>
      <rPr>
        <sz val="11"/>
        <rFont val="Calibri"/>
        <family val="2"/>
        <scheme val="minor"/>
      </rPr>
      <t xml:space="preserve">
 • At least </t>
    </r>
    <r>
      <rPr>
        <b/>
        <i/>
        <sz val="11"/>
        <rFont val="Calibri"/>
        <family val="2"/>
        <scheme val="minor"/>
      </rPr>
      <t>six (6) business days prior</t>
    </r>
    <r>
      <rPr>
        <sz val="11"/>
        <rFont val="Calibri"/>
        <family val="2"/>
        <scheme val="minor"/>
      </rPr>
      <t xml:space="preserve"> to submission.
*Limitations:
 • All PDs will need to be re-routed if key components are missing.</t>
    </r>
  </si>
  <si>
    <t>Identify Funding Sources</t>
  </si>
  <si>
    <t>Confirm Eligibility and Study Application Requirements</t>
  </si>
  <si>
    <t xml:space="preserve">Budget and Budget Justification </t>
  </si>
  <si>
    <t>Prepare Necessary Forms</t>
  </si>
  <si>
    <t>Regulatory Requirements</t>
  </si>
  <si>
    <t>Solicitation Ready for OSP Review - 10 days</t>
  </si>
  <si>
    <r>
      <t xml:space="preserve">Final Departmental Budget and Proposal Development Document Routed for Approvals - </t>
    </r>
    <r>
      <rPr>
        <b/>
        <sz val="11"/>
        <color rgb="FFC00000"/>
        <rFont val="Calibri"/>
        <family val="2"/>
        <scheme val="minor"/>
      </rPr>
      <t>6 days</t>
    </r>
  </si>
  <si>
    <t>Final Proposal for Submission to OSP- 3 days</t>
  </si>
  <si>
    <t>http://www.calendar-365.com/holidays/2019.html</t>
  </si>
  <si>
    <t>http://www.calendar-365.com/holidays/2020.html</t>
  </si>
  <si>
    <t>MSU Holiday Schedule</t>
  </si>
  <si>
    <t>Year</t>
  </si>
  <si>
    <t>Christmas Eve</t>
  </si>
  <si>
    <t>Christmas Day</t>
  </si>
  <si>
    <t>New Year's Eve</t>
  </si>
  <si>
    <t>New Year's Day</t>
  </si>
  <si>
    <t>Martin Luther King Day</t>
  </si>
  <si>
    <t>Independence Day</t>
  </si>
  <si>
    <t>Thanksgiving Friday</t>
  </si>
  <si>
    <t>Wednesday</t>
  </si>
  <si>
    <t>Saturday</t>
  </si>
  <si>
    <r>
      <t xml:space="preserve">Click here to </t>
    </r>
    <r>
      <rPr>
        <b/>
        <u/>
        <sz val="14"/>
        <color theme="8" tint="-0.249977111117893"/>
        <rFont val="Calibri"/>
        <family val="2"/>
        <scheme val="minor"/>
      </rPr>
      <t>Move to the Proposal Checklist Tab</t>
    </r>
  </si>
  <si>
    <t>Budget - Is the final budget and related budget narrative ready for OSP review? (email the files for a summary budget or notify OSP that the KR-Detailed-Budget is available)</t>
  </si>
  <si>
    <t>Subrecipient - Are the Subaward documents ready for OSP (e.g. letter of commitment, budget &amp; justification)?  (email the files for a summary budget or notify OSP that the KR-Detailed-Subaward-Budget is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</si>
</sst>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F800]dddd\,\ mmmm\ dd\,\ yyyy"/>
    <numFmt numFmtId="165" formatCode="m/d/yy;@"/>
    <numFmt numFmtId="166" formatCode="m/d/yyyy;@"/>
  </numFmts>
  <fonts count="40"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Calibri"/>
      <family val="2"/>
      <scheme val="minor"/>
    </font>
    <font>
      <sz val="10"/>
      <name val="Calibri"/>
      <family val="2"/>
      <scheme val="minor"/>
    </font>
    <font>
      <b/>
      <sz val="10"/>
      <name val="Calibri"/>
      <family val="2"/>
      <scheme val="minor"/>
    </font>
    <font>
      <b/>
      <sz val="10"/>
      <color rgb="FFFF0000"/>
      <name val="Calibri"/>
      <family val="2"/>
      <scheme val="minor"/>
    </font>
    <font>
      <sz val="10"/>
      <color rgb="FFFF0000"/>
      <name val="Calibri"/>
      <family val="2"/>
      <scheme val="minor"/>
    </font>
    <font>
      <sz val="10"/>
      <color theme="1"/>
      <name val="Calibri"/>
      <family val="2"/>
      <scheme val="minor"/>
    </font>
    <font>
      <b/>
      <sz val="11"/>
      <color rgb="FFFFFFFF"/>
      <name val="Arial"/>
      <family val="2"/>
    </font>
    <font>
      <b/>
      <sz val="11"/>
      <color rgb="FFCC234C"/>
      <name val="Arial"/>
      <family val="2"/>
    </font>
    <font>
      <b/>
      <sz val="11"/>
      <color rgb="FF2D2D2D"/>
      <name val="Arial"/>
      <family val="2"/>
    </font>
    <font>
      <sz val="11"/>
      <color theme="10"/>
      <name val="Calibri"/>
      <family val="2"/>
      <scheme val="minor"/>
    </font>
    <font>
      <b/>
      <sz val="9"/>
      <name val="Calibri"/>
      <family val="2"/>
      <scheme val="minor"/>
    </font>
    <font>
      <b/>
      <sz val="9"/>
      <color rgb="FFFF0000"/>
      <name val="Calibri"/>
      <family val="2"/>
      <scheme val="minor"/>
    </font>
    <font>
      <sz val="11"/>
      <color rgb="FF2D2D2D"/>
      <name val="Arial"/>
      <family val="2"/>
    </font>
    <font>
      <sz val="11"/>
      <name val="Calibri"/>
      <family val="2"/>
      <scheme val="minor"/>
    </font>
    <font>
      <b/>
      <sz val="11"/>
      <color rgb="FF18453B"/>
      <name val="Calibri"/>
      <family val="2"/>
      <scheme val="minor"/>
    </font>
    <font>
      <b/>
      <sz val="24"/>
      <name val="Calibri"/>
      <family val="2"/>
      <scheme val="minor"/>
    </font>
    <font>
      <b/>
      <sz val="24"/>
      <color theme="1"/>
      <name val="Calibri"/>
      <family val="2"/>
      <scheme val="minor"/>
    </font>
    <font>
      <b/>
      <sz val="24"/>
      <color rgb="FFFF0000"/>
      <name val="Calibri"/>
      <family val="2"/>
      <scheme val="minor"/>
    </font>
    <font>
      <u/>
      <sz val="14"/>
      <color theme="10"/>
      <name val="Calibri"/>
      <family val="2"/>
      <scheme val="minor"/>
    </font>
    <font>
      <b/>
      <sz val="12"/>
      <color rgb="FFFF0000"/>
      <name val="Calibri"/>
      <family val="2"/>
      <scheme val="minor"/>
    </font>
    <font>
      <b/>
      <sz val="11"/>
      <color theme="4" tint="-0.249977111117893"/>
      <name val="Calibri"/>
      <family val="2"/>
      <scheme val="minor"/>
    </font>
    <font>
      <b/>
      <i/>
      <sz val="11"/>
      <color rgb="FFFF0000"/>
      <name val="Calibri"/>
      <family val="2"/>
      <scheme val="minor"/>
    </font>
    <font>
      <b/>
      <sz val="14"/>
      <color theme="1"/>
      <name val="Calibri"/>
      <family val="2"/>
      <scheme val="minor"/>
    </font>
    <font>
      <b/>
      <sz val="9"/>
      <color theme="1"/>
      <name val="Calibri"/>
      <family val="2"/>
      <scheme val="minor"/>
    </font>
    <font>
      <b/>
      <sz val="11"/>
      <color rgb="FFC00000"/>
      <name val="Calibri"/>
      <family val="2"/>
      <scheme val="minor"/>
    </font>
    <font>
      <b/>
      <sz val="9"/>
      <color rgb="FFC00000"/>
      <name val="Calibri"/>
      <family val="2"/>
      <scheme val="minor"/>
    </font>
    <font>
      <sz val="11"/>
      <color rgb="FFC00000"/>
      <name val="Calibri"/>
      <family val="2"/>
      <scheme val="minor"/>
    </font>
    <font>
      <b/>
      <i/>
      <sz val="11"/>
      <color rgb="FFC00000"/>
      <name val="Calibri"/>
      <family val="2"/>
      <scheme val="minor"/>
    </font>
    <font>
      <b/>
      <i/>
      <sz val="11"/>
      <name val="Calibri"/>
      <family val="2"/>
      <scheme val="minor"/>
    </font>
    <font>
      <b/>
      <sz val="12"/>
      <color rgb="FFC00000"/>
      <name val="Calibri"/>
      <family val="2"/>
      <scheme val="minor"/>
    </font>
    <font>
      <b/>
      <sz val="18"/>
      <color rgb="FFC00000"/>
      <name val="Calibri"/>
      <family val="2"/>
      <scheme val="minor"/>
    </font>
    <font>
      <b/>
      <sz val="16"/>
      <color theme="8" tint="-0.249977111117893"/>
      <name val="Calibri"/>
      <family val="2"/>
      <scheme val="minor"/>
    </font>
    <font>
      <b/>
      <sz val="9"/>
      <color theme="8" tint="-0.249977111117893"/>
      <name val="Calibri"/>
      <family val="2"/>
      <scheme val="minor"/>
    </font>
    <font>
      <u/>
      <sz val="14"/>
      <color theme="8" tint="-0.249977111117893"/>
      <name val="Calibri"/>
      <family val="2"/>
      <scheme val="minor"/>
    </font>
    <font>
      <u/>
      <sz val="9"/>
      <color theme="10"/>
      <name val="Calibri"/>
      <family val="2"/>
      <scheme val="minor"/>
    </font>
    <font>
      <sz val="9"/>
      <name val="Calibri"/>
      <family val="2"/>
      <scheme val="minor"/>
    </font>
    <font>
      <b/>
      <u/>
      <sz val="14"/>
      <color theme="8" tint="-0.249977111117893"/>
      <name val="Calibri"/>
      <family val="2"/>
      <scheme val="minor"/>
    </font>
  </fonts>
  <fills count="8">
    <fill>
      <patternFill patternType="none"/>
    </fill>
    <fill>
      <patternFill patternType="gray125"/>
    </fill>
    <fill>
      <patternFill patternType="solid">
        <fgColor rgb="FF2285D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A3A3A3"/>
      </left>
      <right style="medium">
        <color rgb="FFA3A3A3"/>
      </right>
      <top style="medium">
        <color rgb="FFA3A3A3"/>
      </top>
      <bottom style="medium">
        <color rgb="FFDFDFDF"/>
      </bottom>
      <diagonal/>
    </border>
    <border>
      <left style="medium">
        <color rgb="FFA3A3A3"/>
      </left>
      <right style="medium">
        <color rgb="FFA3A3A3"/>
      </right>
      <top style="medium">
        <color rgb="FFA3A3A3"/>
      </top>
      <bottom style="medium">
        <color rgb="FFA3A3A3"/>
      </bottom>
      <diagonal/>
    </border>
    <border>
      <left style="medium">
        <color rgb="FFA3A3A3"/>
      </left>
      <right style="medium">
        <color rgb="FFA3A3A3"/>
      </right>
      <top style="medium">
        <color rgb="FFA3A3A3"/>
      </top>
      <bottom/>
      <diagonal/>
    </border>
    <border>
      <left/>
      <right/>
      <top/>
      <bottom style="thin">
        <color indexed="64"/>
      </bottom>
      <diagonal/>
    </border>
    <border>
      <left/>
      <right/>
      <top style="thin">
        <color indexed="64"/>
      </top>
      <bottom/>
      <diagonal/>
    </border>
    <border>
      <left/>
      <right style="thin">
        <color indexed="64"/>
      </right>
      <top/>
      <bottom/>
      <diagonal/>
    </border>
  </borders>
  <cellStyleXfs count="2">
    <xf numFmtId="0" fontId="0" fillId="0" borderId="0"/>
    <xf numFmtId="0" fontId="2" fillId="0" borderId="0" applyNumberFormat="0" applyFill="0" applyBorder="0" applyAlignment="0" applyProtection="0"/>
  </cellStyleXfs>
  <cellXfs count="87">
    <xf numFmtId="0" fontId="0" fillId="0" borderId="0" xfId="0"/>
    <xf numFmtId="0" fontId="2" fillId="0" borderId="0" xfId="1"/>
    <xf numFmtId="0" fontId="1" fillId="0" borderId="0" xfId="0" applyFont="1"/>
    <xf numFmtId="0" fontId="4" fillId="0" borderId="0" xfId="0" applyFont="1"/>
    <xf numFmtId="0" fontId="7" fillId="0" borderId="0" xfId="0" applyFont="1"/>
    <xf numFmtId="0" fontId="8" fillId="0" borderId="1" xfId="0" applyFont="1" applyBorder="1" applyAlignment="1">
      <alignment horizontal="center"/>
    </xf>
    <xf numFmtId="0" fontId="7" fillId="0" borderId="0" xfId="0" applyFont="1" applyAlignment="1">
      <alignment horizontal="right"/>
    </xf>
    <xf numFmtId="0" fontId="7" fillId="0" borderId="0" xfId="0" applyFont="1" applyAlignment="1">
      <alignment horizontal="left"/>
    </xf>
    <xf numFmtId="0" fontId="7" fillId="0" borderId="0" xfId="0" applyFont="1" applyAlignment="1">
      <alignment horizontal="center"/>
    </xf>
    <xf numFmtId="0" fontId="9" fillId="2" borderId="4" xfId="0" applyFont="1" applyFill="1" applyBorder="1" applyAlignment="1">
      <alignment horizontal="left" vertical="center" wrapText="1"/>
    </xf>
    <xf numFmtId="165" fontId="9" fillId="2" borderId="4" xfId="0" applyNumberFormat="1" applyFont="1" applyFill="1" applyBorder="1" applyAlignment="1">
      <alignment horizontal="left" vertical="center" wrapText="1"/>
    </xf>
    <xf numFmtId="0" fontId="3" fillId="0" borderId="0" xfId="0" applyFont="1"/>
    <xf numFmtId="165" fontId="3" fillId="0" borderId="0" xfId="0" applyNumberFormat="1" applyFont="1"/>
    <xf numFmtId="0" fontId="11" fillId="0" borderId="3" xfId="0" applyFont="1" applyBorder="1" applyAlignment="1">
      <alignment vertical="center" wrapText="1"/>
    </xf>
    <xf numFmtId="0" fontId="11" fillId="0" borderId="4" xfId="0" applyFont="1" applyBorder="1" applyAlignment="1">
      <alignment vertical="center" wrapText="1"/>
    </xf>
    <xf numFmtId="0" fontId="3" fillId="0" borderId="0" xfId="0" applyFont="1" applyAlignment="1">
      <alignment horizontal="center" vertical="center"/>
    </xf>
    <xf numFmtId="0" fontId="0" fillId="0" borderId="0" xfId="0" applyFont="1" applyAlignment="1">
      <alignment horizontal="center" vertical="center"/>
    </xf>
    <xf numFmtId="0" fontId="1" fillId="0" borderId="0" xfId="0" applyFont="1" applyAlignment="1">
      <alignment horizontal="left" vertical="center"/>
    </xf>
    <xf numFmtId="0" fontId="0" fillId="0" borderId="0" xfId="0" quotePrefix="1" applyFont="1"/>
    <xf numFmtId="0" fontId="0" fillId="0" borderId="0" xfId="0" applyFont="1" applyFill="1" applyBorder="1" applyAlignment="1">
      <alignment horizontal="center" vertical="center"/>
    </xf>
    <xf numFmtId="0" fontId="0" fillId="0" borderId="0" xfId="0" quotePrefix="1" applyFont="1" applyAlignment="1">
      <alignment horizontal="center"/>
    </xf>
    <xf numFmtId="0" fontId="0" fillId="0" borderId="0" xfId="0" quotePrefix="1" applyFont="1" applyFill="1" applyBorder="1"/>
    <xf numFmtId="0" fontId="5" fillId="0" borderId="0" xfId="0" applyFont="1" applyAlignment="1">
      <alignment horizontal="center" wrapText="1"/>
    </xf>
    <xf numFmtId="0" fontId="5" fillId="0" borderId="0" xfId="0" applyFont="1"/>
    <xf numFmtId="0" fontId="5" fillId="0" borderId="0" xfId="0" applyFont="1" applyAlignment="1">
      <alignment horizontal="center" vertical="center"/>
    </xf>
    <xf numFmtId="0" fontId="13" fillId="0" borderId="0" xfId="0" applyFont="1" applyAlignment="1">
      <alignment horizontal="left" vertical="center"/>
    </xf>
    <xf numFmtId="0" fontId="7" fillId="0" borderId="0" xfId="0" applyFont="1" applyBorder="1"/>
    <xf numFmtId="0" fontId="15" fillId="0" borderId="3" xfId="0" applyFont="1" applyBorder="1" applyAlignment="1">
      <alignment vertical="center" wrapText="1"/>
    </xf>
    <xf numFmtId="0" fontId="15" fillId="0" borderId="4" xfId="0" applyFont="1" applyBorder="1" applyAlignment="1">
      <alignment vertical="center" wrapText="1"/>
    </xf>
    <xf numFmtId="0" fontId="5" fillId="0" borderId="0" xfId="0" applyFont="1" applyAlignment="1">
      <alignment horizontal="center" vertical="center" wrapText="1"/>
    </xf>
    <xf numFmtId="0" fontId="1" fillId="0" borderId="0" xfId="0" applyFont="1" applyBorder="1" applyAlignment="1">
      <alignment horizontal="center" vertical="center" wrapText="1"/>
    </xf>
    <xf numFmtId="164" fontId="6" fillId="0" borderId="0" xfId="0" applyNumberFormat="1" applyFont="1" applyBorder="1" applyAlignment="1">
      <alignment horizontal="right" vertical="center"/>
    </xf>
    <xf numFmtId="0" fontId="16" fillId="0" borderId="0" xfId="0" applyFont="1" applyBorder="1" applyAlignment="1">
      <alignment horizontal="left" wrapText="1"/>
    </xf>
    <xf numFmtId="0" fontId="19" fillId="0" borderId="0" xfId="0" applyFont="1" applyBorder="1"/>
    <xf numFmtId="164" fontId="5" fillId="3" borderId="0" xfId="0" applyNumberFormat="1" applyFont="1" applyFill="1" applyBorder="1" applyAlignment="1">
      <alignment horizontal="center" vertical="center"/>
    </xf>
    <xf numFmtId="164" fontId="13" fillId="5" borderId="0" xfId="0" applyNumberFormat="1" applyFont="1" applyFill="1" applyBorder="1" applyAlignment="1">
      <alignment horizontal="center" vertical="center"/>
    </xf>
    <xf numFmtId="164" fontId="14" fillId="5" borderId="0" xfId="0" applyNumberFormat="1" applyFont="1" applyFill="1" applyBorder="1" applyAlignment="1">
      <alignment horizontal="center" vertical="center" wrapText="1"/>
    </xf>
    <xf numFmtId="0" fontId="0" fillId="0" borderId="0" xfId="0" applyFont="1" applyBorder="1"/>
    <xf numFmtId="0" fontId="2" fillId="0" borderId="0" xfId="1" applyFont="1" applyBorder="1"/>
    <xf numFmtId="0" fontId="26" fillId="0" borderId="0" xfId="0" applyFont="1" applyBorder="1" applyAlignment="1">
      <alignment horizontal="center" wrapText="1"/>
    </xf>
    <xf numFmtId="165" fontId="2" fillId="0" borderId="0" xfId="1" applyNumberFormat="1"/>
    <xf numFmtId="166" fontId="10" fillId="0" borderId="3" xfId="0" applyNumberFormat="1" applyFont="1" applyBorder="1" applyAlignment="1">
      <alignment vertical="center" wrapText="1"/>
    </xf>
    <xf numFmtId="166" fontId="10" fillId="0" borderId="4" xfId="0" applyNumberFormat="1" applyFont="1" applyBorder="1" applyAlignment="1">
      <alignment vertical="center" wrapText="1"/>
    </xf>
    <xf numFmtId="0" fontId="8" fillId="0" borderId="0" xfId="0" applyFont="1" applyAlignment="1">
      <alignment horizontal="left" vertical="center"/>
    </xf>
    <xf numFmtId="0" fontId="12" fillId="0" borderId="0" xfId="1" applyFont="1" applyAlignment="1">
      <alignment horizontal="left" vertical="center"/>
    </xf>
    <xf numFmtId="0" fontId="7" fillId="0" borderId="0" xfId="0" applyFont="1" applyAlignment="1">
      <alignment vertical="center"/>
    </xf>
    <xf numFmtId="0" fontId="8" fillId="0" borderId="0" xfId="0" applyFont="1" applyAlignment="1">
      <alignment vertical="center"/>
    </xf>
    <xf numFmtId="0" fontId="7" fillId="0" borderId="0" xfId="0" applyFont="1" applyAlignment="1">
      <alignment horizontal="left" vertical="center"/>
    </xf>
    <xf numFmtId="164" fontId="28" fillId="4" borderId="2" xfId="0" applyNumberFormat="1" applyFont="1" applyFill="1" applyBorder="1" applyAlignment="1">
      <alignment horizontal="center" vertical="center" wrapText="1"/>
    </xf>
    <xf numFmtId="164" fontId="28" fillId="4" borderId="2" xfId="0" applyNumberFormat="1" applyFont="1" applyFill="1" applyBorder="1" applyAlignment="1">
      <alignment horizontal="center" vertical="center"/>
    </xf>
    <xf numFmtId="0" fontId="5" fillId="0" borderId="0" xfId="0" applyFont="1" applyBorder="1" applyAlignment="1">
      <alignment horizontal="center" vertical="center"/>
    </xf>
    <xf numFmtId="164" fontId="35" fillId="5" borderId="0" xfId="0" applyNumberFormat="1" applyFont="1" applyFill="1" applyBorder="1" applyAlignment="1">
      <alignment horizontal="center" vertical="center" wrapText="1"/>
    </xf>
    <xf numFmtId="164" fontId="35" fillId="5" borderId="0" xfId="0" applyNumberFormat="1" applyFont="1" applyFill="1" applyBorder="1" applyAlignment="1">
      <alignment horizontal="right" vertical="center" wrapText="1"/>
    </xf>
    <xf numFmtId="0" fontId="20" fillId="0" borderId="2" xfId="0" applyFont="1" applyBorder="1" applyAlignment="1">
      <alignment horizontal="center" vertical="center" wrapText="1"/>
    </xf>
    <xf numFmtId="0" fontId="0" fillId="0" borderId="0" xfId="0" applyFont="1" applyAlignment="1">
      <alignment horizontal="center"/>
    </xf>
    <xf numFmtId="0" fontId="3" fillId="0" borderId="0" xfId="0" applyFont="1" applyAlignment="1">
      <alignment horizontal="center"/>
    </xf>
    <xf numFmtId="0" fontId="9" fillId="2" borderId="0" xfId="0" applyFont="1" applyFill="1" applyBorder="1" applyAlignment="1">
      <alignment horizontal="center" vertical="center" wrapText="1"/>
    </xf>
    <xf numFmtId="0" fontId="15" fillId="0" borderId="0" xfId="0" applyFont="1" applyBorder="1" applyAlignment="1">
      <alignment horizontal="center" vertical="center" wrapText="1"/>
    </xf>
    <xf numFmtId="166" fontId="10" fillId="6" borderId="3" xfId="0" applyNumberFormat="1" applyFont="1" applyFill="1" applyBorder="1" applyAlignment="1">
      <alignment vertical="center" wrapText="1"/>
    </xf>
    <xf numFmtId="166" fontId="10" fillId="3" borderId="3" xfId="0" applyNumberFormat="1" applyFont="1" applyFill="1" applyBorder="1" applyAlignment="1">
      <alignment vertical="center" wrapText="1"/>
    </xf>
    <xf numFmtId="0" fontId="11" fillId="3" borderId="3" xfId="0" applyFont="1" applyFill="1" applyBorder="1" applyAlignment="1">
      <alignment vertical="center" wrapText="1"/>
    </xf>
    <xf numFmtId="0" fontId="11" fillId="3" borderId="5" xfId="0" applyFont="1" applyFill="1" applyBorder="1" applyAlignment="1">
      <alignment vertical="center" wrapText="1"/>
    </xf>
    <xf numFmtId="0" fontId="5" fillId="0" borderId="1" xfId="0" applyFont="1" applyBorder="1" applyAlignment="1">
      <alignment horizontal="center" vertical="center" wrapText="1"/>
    </xf>
    <xf numFmtId="0" fontId="36" fillId="7" borderId="0" xfId="1" applyFont="1" applyFill="1" applyBorder="1" applyAlignment="1">
      <alignment horizontal="center" vertical="center" wrapText="1"/>
    </xf>
    <xf numFmtId="0" fontId="17" fillId="0" borderId="0" xfId="1" applyFont="1" applyAlignment="1">
      <alignment horizontal="left" vertical="center" indent="2"/>
    </xf>
    <xf numFmtId="0" fontId="17" fillId="0" borderId="0" xfId="1" applyFont="1" applyAlignment="1">
      <alignment horizontal="left" vertical="center" wrapText="1" indent="2"/>
    </xf>
    <xf numFmtId="0" fontId="16" fillId="0" borderId="0" xfId="0" applyFont="1" applyBorder="1" applyAlignment="1">
      <alignment horizontal="left" wrapText="1"/>
    </xf>
    <xf numFmtId="0" fontId="22" fillId="0" borderId="0" xfId="0" applyFont="1" applyBorder="1" applyAlignment="1">
      <alignment horizontal="right" vertical="center" wrapText="1"/>
    </xf>
    <xf numFmtId="0" fontId="5" fillId="0" borderId="0" xfId="0" applyFont="1" applyBorder="1" applyAlignment="1">
      <alignment horizontal="right" vertical="center" wrapText="1"/>
    </xf>
    <xf numFmtId="0" fontId="4" fillId="0" borderId="0" xfId="0" applyFont="1" applyAlignment="1">
      <alignment horizontal="center"/>
    </xf>
    <xf numFmtId="0" fontId="5" fillId="0" borderId="0" xfId="0" applyFont="1" applyAlignment="1">
      <alignment horizontal="center" wrapText="1"/>
    </xf>
    <xf numFmtId="0" fontId="4" fillId="0" borderId="8" xfId="0" applyFont="1" applyBorder="1" applyAlignment="1">
      <alignment horizontal="center"/>
    </xf>
    <xf numFmtId="0" fontId="33" fillId="0" borderId="0" xfId="0" applyFont="1" applyAlignment="1">
      <alignment horizontal="center" vertical="top" textRotation="90"/>
    </xf>
    <xf numFmtId="0" fontId="1" fillId="0" borderId="0" xfId="1" applyFont="1" applyBorder="1" applyAlignment="1">
      <alignment horizontal="center" vertical="center"/>
    </xf>
    <xf numFmtId="0" fontId="0" fillId="0" borderId="0" xfId="0" applyFont="1" applyAlignment="1">
      <alignment vertical="center" wrapText="1"/>
    </xf>
    <xf numFmtId="0" fontId="0" fillId="0" borderId="0" xfId="0" applyFont="1" applyAlignment="1">
      <alignment horizontal="left" vertical="center"/>
    </xf>
    <xf numFmtId="0" fontId="25" fillId="0" borderId="6" xfId="1" applyFont="1" applyBorder="1" applyAlignment="1">
      <alignment horizontal="center" vertical="center"/>
    </xf>
    <xf numFmtId="0" fontId="17" fillId="0" borderId="0" xfId="1" applyFont="1" applyAlignment="1">
      <alignment horizontal="left" vertical="center"/>
    </xf>
    <xf numFmtId="0" fontId="18" fillId="0" borderId="0" xfId="0" applyFont="1" applyAlignment="1">
      <alignment horizontal="center"/>
    </xf>
    <xf numFmtId="0" fontId="16" fillId="0" borderId="0" xfId="1" applyFont="1" applyAlignment="1">
      <alignment vertical="center" wrapText="1"/>
    </xf>
    <xf numFmtId="0" fontId="0" fillId="0" borderId="0" xfId="0" applyFont="1" applyAlignment="1">
      <alignment horizontal="left" vertical="center" wrapText="1"/>
    </xf>
    <xf numFmtId="0" fontId="7" fillId="0" borderId="0" xfId="0" applyFont="1" applyAlignment="1">
      <alignment horizontal="center"/>
    </xf>
    <xf numFmtId="0" fontId="37" fillId="0" borderId="0" xfId="1" applyFont="1"/>
    <xf numFmtId="0" fontId="38" fillId="0" borderId="0" xfId="0" applyFont="1"/>
    <xf numFmtId="0" fontId="21" fillId="0" borderId="0" xfId="1" applyFont="1" applyBorder="1" applyAlignment="1">
      <alignment horizontal="left" vertical="center"/>
    </xf>
    <xf numFmtId="0" fontId="0" fillId="0" borderId="7" xfId="0" applyFont="1" applyBorder="1" applyAlignment="1">
      <alignment horizontal="center"/>
    </xf>
    <xf numFmtId="0" fontId="17" fillId="0" borderId="0" xfId="1" applyFont="1" applyAlignment="1">
      <alignment horizontal="left" vertical="center" wrapText="1"/>
    </xf>
  </cellXfs>
  <cellStyles count="2">
    <cellStyle name="Hyperlink" xfId="1" builtinId="8"/>
    <cellStyle name="Normal" xfId="0" builtinId="0"/>
  </cellStyles>
  <dxfs count="25">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s>
  <tableStyles count="0" defaultTableStyle="TableStyleMedium2" defaultPivotStyle="PivotStyleLight16"/>
  <colors>
    <mruColors>
      <color rgb="FF1845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osp.msu.edu/PL/Portal/DocumentViewer.aspx?cga=aQBkAD0AMwAwADEA" TargetMode="External"/><Relationship Id="rId3" Type="http://schemas.openxmlformats.org/officeDocument/2006/relationships/hyperlink" Target="https://cga.msu.edu/PL/Portal/DocumentViewer.aspx?cga=aQBkAD0AMwAwADEA" TargetMode="External"/><Relationship Id="rId7" Type="http://schemas.openxmlformats.org/officeDocument/2006/relationships/hyperlink" Target="http://www.cga.msu.edu/PL/Portal/DocumentViewer.aspx?cga=aQBkAD0AMwAwADEA" TargetMode="External"/><Relationship Id="rId2" Type="http://schemas.openxmlformats.org/officeDocument/2006/relationships/hyperlink" Target="https://www.osp.msu.edu/PL/Portal/DocumentViewer.aspx?cga=aQBkAD0AMQAyADgA" TargetMode="External"/><Relationship Id="rId1" Type="http://schemas.openxmlformats.org/officeDocument/2006/relationships/hyperlink" Target="https://www.osp.msu.edu/PL/Portal/DocumentViewer.aspx?cga=aQBkAD0AMQAyADgA" TargetMode="External"/><Relationship Id="rId6" Type="http://schemas.openxmlformats.org/officeDocument/2006/relationships/hyperlink" Target="https://www.osp.msu.edu/PL/Portal/DocumentViewer.aspx?cga=aQBkAD0AMwA1ADgA" TargetMode="External"/><Relationship Id="rId5" Type="http://schemas.openxmlformats.org/officeDocument/2006/relationships/hyperlink" Target="https://www.osp.msu.edu/PL/Portal/DocumentViewer.aspx?cga=aQBkAD0AMwA1ADgA" TargetMode="External"/><Relationship Id="rId4" Type="http://schemas.openxmlformats.org/officeDocument/2006/relationships/hyperlink" Target="https://cga.msu.edu/PL/Portal/DocumentViewer.aspx?cga=aQBkAD0AMwAwADEA"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cga.msu.edu/PL/Portal/DocumentViewer.aspx?cga=aQBkAD0AMwAwADEA" TargetMode="External"/><Relationship Id="rId18" Type="http://schemas.openxmlformats.org/officeDocument/2006/relationships/hyperlink" Target="https://www.osp.msu.edu/PL/Portal/DocumentViewer.aspx?cga=aQBkAD0AMgA0ADkA" TargetMode="External"/><Relationship Id="rId26" Type="http://schemas.openxmlformats.org/officeDocument/2006/relationships/hyperlink" Target="https://www.osp.msu.edu/PL/Portal/DocumentViewer.aspx?cga=aQBkAD0AMwA3ADMA" TargetMode="External"/><Relationship Id="rId39" Type="http://schemas.openxmlformats.org/officeDocument/2006/relationships/hyperlink" Target="http://coi.msu.edu/sites/default/files/COIDisclosure%20edited%201.23.14.pdf" TargetMode="External"/><Relationship Id="rId21" Type="http://schemas.openxmlformats.org/officeDocument/2006/relationships/hyperlink" Target="https://www.osp.msu.edu/PL/Portal/DocumentViewer.aspx?cga=aQBkAD0AMwA4ADkA" TargetMode="External"/><Relationship Id="rId34" Type="http://schemas.openxmlformats.org/officeDocument/2006/relationships/hyperlink" Target="https://www.osp.msu.edu/PL/Portal/DocumentViewer.aspx?cga=aQBkAD0AMwA4ADAA" TargetMode="External"/><Relationship Id="rId42" Type="http://schemas.openxmlformats.org/officeDocument/2006/relationships/hyperlink" Target="http://www.cga.msu.edu/PL/Portal/DocumentViewer.aspx?cga=aQBkAD0AMwAwADEA" TargetMode="External"/><Relationship Id="rId47" Type="http://schemas.openxmlformats.org/officeDocument/2006/relationships/printerSettings" Target="../printerSettings/printerSettings2.bin"/><Relationship Id="rId7" Type="http://schemas.openxmlformats.org/officeDocument/2006/relationships/hyperlink" Target="https://www.osp.msu.edu/PL/Portal/DocumentViewer.aspx?cga=aQBkAD0AMQAyADgA" TargetMode="External"/><Relationship Id="rId2" Type="http://schemas.openxmlformats.org/officeDocument/2006/relationships/hyperlink" Target="https://www.osp.msu.edu/PL/Portal/DocumentViewer.aspx?cga=aQBkAD0AMQAyADgA" TargetMode="External"/><Relationship Id="rId16" Type="http://schemas.openxmlformats.org/officeDocument/2006/relationships/hyperlink" Target="https://osp.msu.edu/PL/Portal/DocumentViewer.aspx?cga=aQBkAD0AMQA2ADUA" TargetMode="External"/><Relationship Id="rId29" Type="http://schemas.openxmlformats.org/officeDocument/2006/relationships/hyperlink" Target="https://www.osp.msu.edu/PL/Portal/DocumentViewer.aspx?cga=aQBkAD0AMwA1ADgA" TargetMode="External"/><Relationship Id="rId1" Type="http://schemas.openxmlformats.org/officeDocument/2006/relationships/hyperlink" Target="https://www.osp.msu.edu/PL/Portal/DocumentViewer.aspx?cga=aQBkAD0AMQAyADgA" TargetMode="External"/><Relationship Id="rId6" Type="http://schemas.openxmlformats.org/officeDocument/2006/relationships/hyperlink" Target="https://www.osp.msu.edu/PL/Portal/DocumentViewer.aspx?cga=aQBkAD0AMQAyADgA" TargetMode="External"/><Relationship Id="rId11" Type="http://schemas.openxmlformats.org/officeDocument/2006/relationships/hyperlink" Target="https://www.osp.msu.edu/PL/Portal/DocumentViewer.aspx?cga=aQBkAD0AMQA2ADkA" TargetMode="External"/><Relationship Id="rId24" Type="http://schemas.openxmlformats.org/officeDocument/2006/relationships/hyperlink" Target="https://www.osp.msu.edu/PL/Portal/DocumentViewer.aspx?cga=aQBkAD0AMwA1ADYA" TargetMode="External"/><Relationship Id="rId32" Type="http://schemas.openxmlformats.org/officeDocument/2006/relationships/hyperlink" Target="https://www.osp.msu.edu/PL/Portal/DocumentViewer.aspx?cga=aQBkAD0AMwA1ADgA" TargetMode="External"/><Relationship Id="rId37" Type="http://schemas.openxmlformats.org/officeDocument/2006/relationships/hyperlink" Target="https://www.osp.msu.edu/PL/Portal/DocumentViewer.aspx?cga=aQBkAD0AMwA1ADYA" TargetMode="External"/><Relationship Id="rId40" Type="http://schemas.openxmlformats.org/officeDocument/2006/relationships/hyperlink" Target="https://www.slideshare.net/msuresearch/proposal-development-in-kc" TargetMode="External"/><Relationship Id="rId45" Type="http://schemas.openxmlformats.org/officeDocument/2006/relationships/hyperlink" Target="http://www.ctlr.msu.edu/combp/mbp315EBS.aspx" TargetMode="External"/><Relationship Id="rId5" Type="http://schemas.openxmlformats.org/officeDocument/2006/relationships/hyperlink" Target="https://www.osp.msu.edu/PL/Portal/DocumentViewer.aspx?cga=aQBkAD0AMQAyADgA" TargetMode="External"/><Relationship Id="rId15" Type="http://schemas.openxmlformats.org/officeDocument/2006/relationships/hyperlink" Target="https://osp.msu.edu/PL/Portal/DocumentViewer.aspx?cga=aQBkAD0AMQA2ADUA" TargetMode="External"/><Relationship Id="rId23" Type="http://schemas.openxmlformats.org/officeDocument/2006/relationships/hyperlink" Target="https://www.osp.msu.edu/PL/Portal/DocumentViewer.aspx?cga=aQBkAD0AMwA1ADcA" TargetMode="External"/><Relationship Id="rId28" Type="http://schemas.openxmlformats.org/officeDocument/2006/relationships/hyperlink" Target="http://ra-project.vprgs.msu.edu/sites/default/files/KC-EUE-ReviewApproveProposals.pdf" TargetMode="External"/><Relationship Id="rId36" Type="http://schemas.openxmlformats.org/officeDocument/2006/relationships/hyperlink" Target="https://www.slideshare.net/msuresearch/proposal-development-in-kc" TargetMode="External"/><Relationship Id="rId10" Type="http://schemas.openxmlformats.org/officeDocument/2006/relationships/hyperlink" Target="https://www.cga.msu.edu/PL/Portal/DocumentViewer.aspx?cga=aQBkAD0AMgA0ADEA" TargetMode="External"/><Relationship Id="rId19" Type="http://schemas.openxmlformats.org/officeDocument/2006/relationships/hyperlink" Target="https://www.osp.msu.edu/PL/Portal/DocumentViewer.aspx?cga=aQBkAD0AMwA3ADMA" TargetMode="External"/><Relationship Id="rId31" Type="http://schemas.openxmlformats.org/officeDocument/2006/relationships/hyperlink" Target="https://www.osp.msu.edu/PL/Portal/DocumentViewer.aspx?cga=aQBkAD0AMgA0ADEA" TargetMode="External"/><Relationship Id="rId44" Type="http://schemas.openxmlformats.org/officeDocument/2006/relationships/hyperlink" Target="http://www.cga.msu.edu/PL/Portal/DocumentViewer.aspx?cga=aQBkAD0AMwA1ADgA" TargetMode="External"/><Relationship Id="rId4" Type="http://schemas.openxmlformats.org/officeDocument/2006/relationships/hyperlink" Target="https://www.osp.msu.edu/PL/Portal/DocumentViewer.aspx?cga=aQBkAD0AMQAyADgA" TargetMode="External"/><Relationship Id="rId9" Type="http://schemas.openxmlformats.org/officeDocument/2006/relationships/hyperlink" Target="https://www.osp.msu.edu/PL/Portal/DocumentViewer.aspx?cga=aQBkAD0AMwA1ADYA" TargetMode="External"/><Relationship Id="rId14" Type="http://schemas.openxmlformats.org/officeDocument/2006/relationships/hyperlink" Target="https://osp.msu.edu/PL/Portal/DocumentViewer.aspx?cga=aQBkAD0AOQA1AA==" TargetMode="External"/><Relationship Id="rId22" Type="http://schemas.openxmlformats.org/officeDocument/2006/relationships/hyperlink" Target="https://www.osp.msu.edu/PL/Portal/Funding.aspx" TargetMode="External"/><Relationship Id="rId27" Type="http://schemas.openxmlformats.org/officeDocument/2006/relationships/hyperlink" Target="https://www.osp.msu.edu/PL/Portal/DocumentViewer.aspx?cga=aQBkAD0AMwA1ADgA" TargetMode="External"/><Relationship Id="rId30" Type="http://schemas.openxmlformats.org/officeDocument/2006/relationships/hyperlink" Target="http://www.cga.msu.edu/PL/Portal/ProposalDevelopment.aspx" TargetMode="External"/><Relationship Id="rId35" Type="http://schemas.openxmlformats.org/officeDocument/2006/relationships/hyperlink" Target="http://ra-project.vprgs.msu.edu/sites/default/files/KC-EUE-CreateASummaryProposal.pdf" TargetMode="External"/><Relationship Id="rId43" Type="http://schemas.openxmlformats.org/officeDocument/2006/relationships/hyperlink" Target="http://www.cga.msu.edu/PL/Portal/DocumentViewer.aspx?cga=aQBkAD0AMwA1ADgA" TargetMode="External"/><Relationship Id="rId8" Type="http://schemas.openxmlformats.org/officeDocument/2006/relationships/hyperlink" Target="https://www.cga.msu.edu/PL/Portal/DocumentViewer.aspx?cga=aQBkAD0AMwA5ADAA" TargetMode="External"/><Relationship Id="rId3" Type="http://schemas.openxmlformats.org/officeDocument/2006/relationships/hyperlink" Target="https://www.osp.msu.edu/PL/Portal/DocumentViewer.aspx?cga=aQBkAD0AMQAyADgA" TargetMode="External"/><Relationship Id="rId12" Type="http://schemas.openxmlformats.org/officeDocument/2006/relationships/hyperlink" Target="https://www.cga.msu.edu/PL/Portal/DocumentViewer.aspx?cga=aQBkAD0AMQA2ADQA" TargetMode="External"/><Relationship Id="rId17" Type="http://schemas.openxmlformats.org/officeDocument/2006/relationships/hyperlink" Target="https://www.osp.msu.edu/pl/sitefiles/getfile.aspx?id=212" TargetMode="External"/><Relationship Id="rId25" Type="http://schemas.openxmlformats.org/officeDocument/2006/relationships/hyperlink" Target="https://www.osp.msu.edu/PL/Portal/DocumentViewer.aspx?cga=aQBkAD0AMwA2ADMA" TargetMode="External"/><Relationship Id="rId33" Type="http://schemas.openxmlformats.org/officeDocument/2006/relationships/hyperlink" Target="http://ra-project.vprgs.msu.edu/sites/default/files/KC-EUE-ReviewApproveProposals.pdf" TargetMode="External"/><Relationship Id="rId38" Type="http://schemas.openxmlformats.org/officeDocument/2006/relationships/hyperlink" Target="https://www.osp.msu.edu/PL/Portal/DocumentViewer.aspx?cga=aQBkAD0ANAAwADQA" TargetMode="External"/><Relationship Id="rId46" Type="http://schemas.openxmlformats.org/officeDocument/2006/relationships/hyperlink" Target="https://www.osp.msu.edu/PL/Portal/DocumentViewer.aspx?cga=aQBkAD0AMwAwADEA" TargetMode="External"/><Relationship Id="rId20" Type="http://schemas.openxmlformats.org/officeDocument/2006/relationships/hyperlink" Target="https://cga.msu.edu/PL/Portal/DocumentViewer.aspx?cga=aQBkAD0AMwAwADEA" TargetMode="External"/><Relationship Id="rId41" Type="http://schemas.openxmlformats.org/officeDocument/2006/relationships/hyperlink" Target="http://ra-project.vprgs.msu.edu/sites/default/files/KC-EUE-CreatingAGrants.govProposal.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calendar-365.com/holidays/2020.html" TargetMode="External"/><Relationship Id="rId2" Type="http://schemas.openxmlformats.org/officeDocument/2006/relationships/hyperlink" Target="http://www.hr.msu.edu/timoffleave/HolidaySched.htm" TargetMode="External"/><Relationship Id="rId1" Type="http://schemas.openxmlformats.org/officeDocument/2006/relationships/hyperlink" Target="http://www.calendar-365.com/holidays/2019.html"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showGridLines="0" tabSelected="1" zoomScaleNormal="100" workbookViewId="0">
      <selection activeCell="D4" sqref="D4"/>
    </sheetView>
  </sheetViews>
  <sheetFormatPr defaultColWidth="9.140625" defaultRowHeight="15" x14ac:dyDescent="0.25"/>
  <cols>
    <col min="1" max="1" width="23.28515625" style="37" customWidth="1"/>
    <col min="2" max="2" width="14.7109375" style="37" customWidth="1"/>
    <col min="3" max="3" width="5.28515625" style="37" customWidth="1"/>
    <col min="4" max="4" width="26.85546875" style="37" customWidth="1"/>
    <col min="5" max="5" width="25.28515625" style="37" customWidth="1"/>
    <col min="6" max="6" width="2.28515625" style="37" customWidth="1"/>
    <col min="7" max="7" width="20.28515625" style="37" customWidth="1"/>
    <col min="8" max="8" width="14.7109375" style="37" customWidth="1"/>
    <col min="9" max="9" width="25.28515625" style="37" customWidth="1"/>
    <col min="10" max="10" width="9.28515625" style="37" customWidth="1"/>
    <col min="11" max="11" width="12.5703125" style="37" customWidth="1"/>
    <col min="12" max="12" width="29.7109375" style="37" customWidth="1"/>
    <col min="13" max="16384" width="9.140625" style="37"/>
  </cols>
  <sheetData>
    <row r="1" spans="1:16" ht="31.5" x14ac:dyDescent="0.5">
      <c r="B1" s="33" t="s">
        <v>28</v>
      </c>
    </row>
    <row r="2" spans="1:16" ht="56.25" customHeight="1" x14ac:dyDescent="0.25">
      <c r="B2" s="66" t="s">
        <v>57</v>
      </c>
      <c r="C2" s="66"/>
      <c r="D2" s="66"/>
      <c r="E2" s="66"/>
      <c r="F2" s="66"/>
      <c r="G2" s="66"/>
      <c r="H2" s="66"/>
      <c r="I2" s="66"/>
      <c r="J2" s="32"/>
      <c r="K2" s="32"/>
      <c r="L2" s="32"/>
      <c r="M2" s="32"/>
      <c r="N2" s="32"/>
      <c r="O2" s="32"/>
      <c r="P2" s="32"/>
    </row>
    <row r="3" spans="1:16" ht="11.45" customHeight="1" thickBot="1" x14ac:dyDescent="0.3">
      <c r="B3" s="32"/>
      <c r="C3" s="32"/>
      <c r="D3" s="32"/>
      <c r="E3" s="32"/>
      <c r="F3" s="32"/>
      <c r="G3" s="32"/>
      <c r="H3" s="32"/>
      <c r="I3" s="32"/>
      <c r="J3" s="32"/>
      <c r="K3" s="32"/>
      <c r="L3" s="32"/>
      <c r="M3" s="32"/>
      <c r="N3" s="32"/>
      <c r="O3" s="32"/>
      <c r="P3" s="32"/>
    </row>
    <row r="4" spans="1:16" s="26" customFormat="1" ht="83.45" customHeight="1" thickBot="1" x14ac:dyDescent="0.25">
      <c r="A4" s="63" t="s">
        <v>93</v>
      </c>
      <c r="B4" s="67" t="s">
        <v>58</v>
      </c>
      <c r="C4" s="67"/>
      <c r="D4" s="34">
        <v>43809</v>
      </c>
      <c r="E4" s="51" t="s">
        <v>30</v>
      </c>
      <c r="F4" s="36"/>
      <c r="G4" s="52" t="s">
        <v>56</v>
      </c>
      <c r="H4" s="53">
        <f ca="1">+D4-D8</f>
        <v>-848</v>
      </c>
    </row>
    <row r="5" spans="1:16" ht="53.45" customHeight="1" x14ac:dyDescent="0.25">
      <c r="B5" s="66" t="s">
        <v>29</v>
      </c>
      <c r="C5" s="66"/>
      <c r="D5" s="66"/>
      <c r="E5" s="66"/>
      <c r="F5" s="66"/>
      <c r="G5" s="66"/>
      <c r="H5" s="66"/>
      <c r="I5" s="66"/>
      <c r="J5" s="32"/>
      <c r="K5" s="32"/>
      <c r="L5" s="32"/>
      <c r="M5" s="32"/>
      <c r="N5" s="32"/>
      <c r="O5" s="32"/>
      <c r="P5" s="32"/>
    </row>
    <row r="6" spans="1:16" ht="34.9" customHeight="1" x14ac:dyDescent="0.25">
      <c r="B6" s="66" t="s">
        <v>10</v>
      </c>
      <c r="C6" s="66"/>
      <c r="D6" s="66"/>
      <c r="E6" s="66"/>
      <c r="F6" s="66"/>
      <c r="G6" s="66"/>
      <c r="H6" s="66"/>
      <c r="I6" s="66"/>
      <c r="J6" s="66"/>
      <c r="K6" s="66"/>
      <c r="L6" s="66"/>
      <c r="M6" s="66"/>
      <c r="N6" s="66"/>
      <c r="O6" s="66"/>
      <c r="P6" s="66"/>
    </row>
    <row r="7" spans="1:16" x14ac:dyDescent="0.25">
      <c r="B7" s="30"/>
      <c r="C7" s="31"/>
      <c r="D7" s="38"/>
      <c r="E7" s="38"/>
      <c r="F7" s="38"/>
    </row>
    <row r="8" spans="1:16" x14ac:dyDescent="0.25">
      <c r="B8" s="68" t="s">
        <v>11</v>
      </c>
      <c r="C8" s="68"/>
      <c r="D8" s="35">
        <f ca="1">TODAY()</f>
        <v>44657</v>
      </c>
      <c r="G8" s="38"/>
    </row>
    <row r="9" spans="1:16" ht="10.5" customHeight="1" thickBot="1" x14ac:dyDescent="0.3">
      <c r="B9" s="30"/>
      <c r="C9" s="31"/>
      <c r="G9" s="38"/>
    </row>
    <row r="10" spans="1:16" ht="48" customHeight="1" thickBot="1" x14ac:dyDescent="0.3">
      <c r="B10" s="62" t="s">
        <v>12</v>
      </c>
      <c r="C10" s="24"/>
      <c r="D10" s="48">
        <f>+TenDaysBeforeDeadline</f>
        <v>43791</v>
      </c>
      <c r="E10" s="64" t="s">
        <v>77</v>
      </c>
      <c r="F10" s="64"/>
      <c r="G10" s="64"/>
      <c r="H10" s="64"/>
      <c r="I10" s="64"/>
      <c r="J10" s="64"/>
      <c r="K10" s="64"/>
      <c r="L10" s="64"/>
      <c r="M10" s="64"/>
    </row>
    <row r="11" spans="1:16" ht="48" customHeight="1" thickBot="1" x14ac:dyDescent="0.3">
      <c r="B11" s="62" t="s">
        <v>13</v>
      </c>
      <c r="C11" s="24"/>
      <c r="D11" s="49">
        <f>+'Proposal Checklist'!C44</f>
        <v>43801</v>
      </c>
      <c r="E11" s="64" t="s">
        <v>78</v>
      </c>
      <c r="F11" s="64"/>
      <c r="G11" s="64"/>
      <c r="H11" s="64"/>
      <c r="I11" s="64"/>
      <c r="J11" s="64"/>
      <c r="K11" s="64"/>
      <c r="L11" s="64"/>
      <c r="M11" s="64"/>
    </row>
    <row r="12" spans="1:16" ht="48" customHeight="1" thickBot="1" x14ac:dyDescent="0.3">
      <c r="B12" s="62" t="s">
        <v>14</v>
      </c>
      <c r="C12" s="24"/>
      <c r="D12" s="49">
        <f>+'Proposal Checklist'!C46</f>
        <v>43804</v>
      </c>
      <c r="E12" s="64" t="s">
        <v>79</v>
      </c>
      <c r="F12" s="64"/>
      <c r="G12" s="64"/>
      <c r="H12" s="64"/>
      <c r="I12" s="64"/>
      <c r="J12" s="64"/>
      <c r="K12" s="64"/>
      <c r="L12" s="64"/>
      <c r="M12" s="64"/>
    </row>
    <row r="13" spans="1:16" ht="48" customHeight="1" thickBot="1" x14ac:dyDescent="0.3">
      <c r="B13" s="62" t="s">
        <v>27</v>
      </c>
      <c r="C13" s="24"/>
      <c r="D13" s="49">
        <f>+'Proposal Checklist'!C50</f>
        <v>43808</v>
      </c>
      <c r="E13" s="65" t="s">
        <v>55</v>
      </c>
      <c r="F13" s="65"/>
      <c r="G13" s="65"/>
      <c r="H13" s="65"/>
      <c r="I13" s="65"/>
      <c r="J13" s="65"/>
      <c r="K13" s="65"/>
      <c r="L13" s="65"/>
      <c r="M13" s="65"/>
    </row>
    <row r="14" spans="1:16" ht="48" customHeight="1" thickBot="1" x14ac:dyDescent="0.3">
      <c r="B14" s="62" t="s">
        <v>22</v>
      </c>
      <c r="C14" s="4"/>
      <c r="D14" s="49">
        <f>+'Proposal Checklist'!C54</f>
        <v>43809</v>
      </c>
      <c r="E14" s="64" t="s">
        <v>24</v>
      </c>
      <c r="F14" s="64"/>
      <c r="G14" s="64"/>
      <c r="H14" s="64"/>
      <c r="I14" s="64"/>
      <c r="J14" s="64"/>
      <c r="K14" s="64"/>
      <c r="L14" s="64"/>
      <c r="M14" s="64"/>
    </row>
  </sheetData>
  <mergeCells count="10">
    <mergeCell ref="B2:I2"/>
    <mergeCell ref="B5:I5"/>
    <mergeCell ref="B4:C4"/>
    <mergeCell ref="B6:P6"/>
    <mergeCell ref="B8:C8"/>
    <mergeCell ref="E10:M10"/>
    <mergeCell ref="E11:M11"/>
    <mergeCell ref="E12:M12"/>
    <mergeCell ref="E14:M14"/>
    <mergeCell ref="E13:M13"/>
  </mergeCells>
  <hyperlinks>
    <hyperlink ref="A4" location="OSP_Proposal_Checklist" display="Click to Proposal Checklist Tab"/>
    <hyperlink ref="E11" r:id="rId1" location="step8" display="Step 8: Send Final Budget and Proposal to OSP - 6 days"/>
    <hyperlink ref="E12" r:id="rId2" location="step9" display="Step 9: Send Final Proposal for Submission to OSP- 3 days"/>
    <hyperlink ref="E14" r:id="rId3" display="This proposal is now At-Risk"/>
    <hyperlink ref="E14:M14" r:id="rId4" display="For At-Risk Proposals"/>
    <hyperlink ref="E11:M11" r:id="rId5" display="Step 8: Send Final Departmental Budget and Administratively Complete Proposal to OSP - 6 days"/>
    <hyperlink ref="E12:M12" r:id="rId6" display="Step 9: Send Final Proposal for Submission to OSP- 3 days"/>
    <hyperlink ref="E13:M13" r:id="rId7" display="For on-time electronic applications submitted by OSP, OSP has a commitment to submit the proposal at least 1 (one) business day before the deadline date."/>
    <hyperlink ref="E10:M10" r:id="rId8" display="Solicitation Ready for OSP Review - 10 days"/>
  </hyperlinks>
  <pageMargins left="0.7" right="0.7" top="0.75" bottom="0.75" header="0.3" footer="0.3"/>
  <pageSetup scale="84" orientation="landscape" r:id="rId9"/>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topLeftCell="A54" workbookViewId="0">
      <selection activeCell="A4" sqref="A1:XFD1048576"/>
    </sheetView>
  </sheetViews>
  <sheetFormatPr defaultColWidth="9.28515625" defaultRowHeight="12.75" x14ac:dyDescent="0.2"/>
  <cols>
    <col min="1" max="1" width="11.140625" style="3" customWidth="1"/>
    <col min="2" max="2" width="3.85546875" style="23" customWidth="1"/>
    <col min="3" max="3" width="22.5703125" style="25" customWidth="1"/>
    <col min="4" max="4" width="5.140625" style="8" customWidth="1"/>
    <col min="5" max="5" width="4.7109375" style="7" customWidth="1"/>
    <col min="6" max="6" width="79.5703125" style="4" customWidth="1"/>
    <col min="7" max="7" width="4" style="4" customWidth="1"/>
    <col min="8" max="8" width="7.5703125" style="4" customWidth="1"/>
    <col min="9" max="9" width="9.28515625" style="4" customWidth="1"/>
    <col min="10" max="10" width="5.28515625" style="4" hidden="1" customWidth="1"/>
    <col min="11" max="11" width="2" style="4" hidden="1" customWidth="1"/>
    <col min="12" max="12" width="7.28515625" style="4" hidden="1" customWidth="1"/>
    <col min="13" max="13" width="6.28515625" style="4" customWidth="1"/>
    <col min="14" max="15" width="9.28515625" style="4"/>
    <col min="16" max="16" width="14.140625" style="4" customWidth="1"/>
    <col min="17" max="17" width="11.5703125" style="4" customWidth="1"/>
    <col min="18" max="16384" width="9.28515625" style="4"/>
  </cols>
  <sheetData>
    <row r="1" spans="1:21" ht="31.5" x14ac:dyDescent="0.5">
      <c r="A1" s="78" t="s">
        <v>26</v>
      </c>
      <c r="B1" s="78"/>
      <c r="C1" s="78"/>
      <c r="D1" s="78"/>
      <c r="E1" s="78"/>
      <c r="F1" s="78"/>
      <c r="G1" s="78"/>
      <c r="H1" s="78"/>
      <c r="I1" s="78"/>
      <c r="J1" s="78"/>
      <c r="K1" s="78"/>
      <c r="L1" s="78"/>
      <c r="M1" s="78"/>
      <c r="N1" s="81"/>
      <c r="O1" s="81"/>
      <c r="P1" s="81"/>
      <c r="Q1" s="81"/>
    </row>
    <row r="2" spans="1:21" ht="31.15" customHeight="1" x14ac:dyDescent="0.2">
      <c r="A2" s="84" t="s">
        <v>59</v>
      </c>
      <c r="B2" s="84"/>
      <c r="C2" s="84"/>
      <c r="D2" s="84"/>
      <c r="E2" s="84"/>
      <c r="F2" s="84"/>
      <c r="G2" s="84"/>
      <c r="H2" s="84"/>
      <c r="I2" s="84"/>
      <c r="J2" s="84"/>
      <c r="K2" s="84"/>
      <c r="L2" s="84"/>
      <c r="M2" s="84"/>
      <c r="N2" s="81"/>
      <c r="O2" s="81"/>
      <c r="P2" s="81"/>
      <c r="Q2" s="81"/>
    </row>
    <row r="3" spans="1:21" ht="21.75" customHeight="1" x14ac:dyDescent="0.2">
      <c r="A3" s="73" t="s">
        <v>32</v>
      </c>
      <c r="B3" s="73"/>
      <c r="C3" s="73"/>
      <c r="D3" s="50" t="s">
        <v>50</v>
      </c>
      <c r="E3" s="76" t="s">
        <v>31</v>
      </c>
      <c r="F3" s="76"/>
      <c r="G3" s="76"/>
      <c r="H3" s="76"/>
      <c r="I3" s="76"/>
      <c r="J3" s="76"/>
      <c r="K3" s="76"/>
      <c r="L3" s="76"/>
      <c r="M3" s="76"/>
      <c r="N3" s="81"/>
      <c r="O3" s="81"/>
      <c r="P3" s="81"/>
      <c r="Q3" s="81"/>
      <c r="R3" s="24"/>
      <c r="S3" s="24"/>
      <c r="T3" s="24"/>
      <c r="U3" s="24"/>
    </row>
    <row r="4" spans="1:21" ht="24" customHeight="1" x14ac:dyDescent="0.25">
      <c r="A4" s="72" t="s">
        <v>47</v>
      </c>
      <c r="B4" s="72"/>
      <c r="C4" s="72"/>
      <c r="D4" s="39" t="s">
        <v>5</v>
      </c>
      <c r="E4" s="85"/>
      <c r="F4" s="85"/>
      <c r="G4" s="85"/>
      <c r="H4" s="85"/>
      <c r="I4" s="85"/>
      <c r="J4" s="85"/>
      <c r="K4" s="85"/>
      <c r="L4" s="85"/>
      <c r="M4" s="85"/>
      <c r="N4" s="81"/>
      <c r="O4" s="81"/>
      <c r="P4" s="81"/>
      <c r="Q4" s="81"/>
    </row>
    <row r="5" spans="1:21" ht="24.6" customHeight="1" x14ac:dyDescent="0.2">
      <c r="A5" s="72"/>
      <c r="B5" s="72"/>
      <c r="C5" s="72"/>
      <c r="E5" s="77" t="s">
        <v>72</v>
      </c>
      <c r="F5" s="77"/>
      <c r="G5" s="77"/>
      <c r="H5" s="77"/>
      <c r="I5" s="77"/>
      <c r="J5" s="77"/>
      <c r="K5" s="77"/>
      <c r="L5" s="77"/>
      <c r="M5" s="77"/>
      <c r="N5" s="81"/>
      <c r="O5" s="81"/>
      <c r="P5" s="81"/>
      <c r="Q5" s="81"/>
    </row>
    <row r="6" spans="1:21" ht="18" customHeight="1" x14ac:dyDescent="0.2">
      <c r="A6" s="72"/>
      <c r="B6" s="72"/>
      <c r="C6" s="72"/>
      <c r="D6" s="5"/>
      <c r="E6" s="43"/>
      <c r="F6" s="79" t="s">
        <v>16</v>
      </c>
      <c r="G6" s="79"/>
      <c r="H6" s="79"/>
      <c r="I6" s="79"/>
      <c r="J6" s="79"/>
      <c r="K6" s="79"/>
      <c r="L6" s="79"/>
      <c r="M6" s="79"/>
      <c r="N6" s="81"/>
      <c r="O6" s="81"/>
      <c r="P6" s="81"/>
      <c r="Q6" s="81"/>
    </row>
    <row r="7" spans="1:21" ht="18" customHeight="1" x14ac:dyDescent="0.2">
      <c r="A7" s="72"/>
      <c r="B7" s="72"/>
      <c r="C7" s="72"/>
      <c r="D7" s="23"/>
      <c r="E7" s="77" t="s">
        <v>73</v>
      </c>
      <c r="F7" s="77"/>
      <c r="G7" s="77"/>
      <c r="H7" s="77"/>
      <c r="I7" s="77"/>
      <c r="J7" s="77"/>
      <c r="K7" s="77"/>
      <c r="L7" s="77"/>
      <c r="M7" s="77"/>
      <c r="N7" s="81"/>
      <c r="O7" s="81"/>
      <c r="P7" s="81"/>
      <c r="Q7" s="81"/>
    </row>
    <row r="8" spans="1:21" ht="16.899999999999999" customHeight="1" x14ac:dyDescent="0.2">
      <c r="A8" s="72"/>
      <c r="B8" s="72"/>
      <c r="C8" s="72"/>
      <c r="D8" s="5"/>
      <c r="E8" s="44"/>
      <c r="F8" s="79" t="s">
        <v>34</v>
      </c>
      <c r="G8" s="79"/>
      <c r="H8" s="79"/>
      <c r="I8" s="79"/>
      <c r="J8" s="79"/>
      <c r="K8" s="79"/>
      <c r="L8" s="79"/>
      <c r="M8" s="79"/>
      <c r="N8" s="81"/>
      <c r="O8" s="81"/>
      <c r="P8" s="81"/>
      <c r="Q8" s="81"/>
    </row>
    <row r="9" spans="1:21" ht="15.6" customHeight="1" x14ac:dyDescent="0.2">
      <c r="A9" s="72"/>
      <c r="B9" s="72"/>
      <c r="C9" s="72"/>
      <c r="D9" s="5"/>
      <c r="E9" s="44"/>
      <c r="F9" s="79" t="s">
        <v>69</v>
      </c>
      <c r="G9" s="79"/>
      <c r="H9" s="79"/>
      <c r="I9" s="79"/>
      <c r="J9" s="79"/>
      <c r="K9" s="79"/>
      <c r="L9" s="79"/>
      <c r="M9" s="79"/>
      <c r="N9" s="81"/>
      <c r="O9" s="81"/>
      <c r="P9" s="81"/>
      <c r="Q9" s="81"/>
    </row>
    <row r="10" spans="1:21" ht="15.6" customHeight="1" x14ac:dyDescent="0.2">
      <c r="A10" s="72"/>
      <c r="B10" s="72"/>
      <c r="C10" s="72"/>
      <c r="D10" s="5"/>
      <c r="E10" s="44"/>
      <c r="F10" s="79" t="s">
        <v>48</v>
      </c>
      <c r="G10" s="79"/>
      <c r="H10" s="79"/>
      <c r="I10" s="79"/>
      <c r="J10" s="79"/>
      <c r="K10" s="79"/>
      <c r="L10" s="79"/>
      <c r="M10" s="79"/>
      <c r="N10" s="81"/>
      <c r="O10" s="81"/>
      <c r="P10" s="81"/>
      <c r="Q10" s="81"/>
    </row>
    <row r="11" spans="1:21" ht="15.6" customHeight="1" x14ac:dyDescent="0.2">
      <c r="A11" s="72"/>
      <c r="B11" s="72"/>
      <c r="C11" s="72"/>
      <c r="D11" s="5"/>
      <c r="E11" s="44"/>
      <c r="F11" s="79" t="s">
        <v>49</v>
      </c>
      <c r="G11" s="79"/>
      <c r="H11" s="79"/>
      <c r="I11" s="79"/>
      <c r="J11" s="79"/>
      <c r="K11" s="79"/>
      <c r="L11" s="79"/>
      <c r="M11" s="79"/>
      <c r="N11" s="81"/>
      <c r="O11" s="81"/>
      <c r="P11" s="81"/>
      <c r="Q11" s="81"/>
    </row>
    <row r="12" spans="1:21" ht="15.6" customHeight="1" x14ac:dyDescent="0.2">
      <c r="A12" s="72"/>
      <c r="B12" s="72"/>
      <c r="C12" s="72"/>
      <c r="D12" s="5"/>
      <c r="E12" s="45"/>
      <c r="F12" s="75" t="s">
        <v>54</v>
      </c>
      <c r="G12" s="75"/>
      <c r="H12" s="75"/>
      <c r="I12" s="75"/>
      <c r="J12" s="75"/>
      <c r="K12" s="75"/>
      <c r="L12" s="75"/>
      <c r="M12" s="75"/>
      <c r="N12" s="81"/>
      <c r="O12" s="81"/>
      <c r="P12" s="81"/>
      <c r="Q12" s="81"/>
    </row>
    <row r="13" spans="1:21" ht="15" customHeight="1" x14ac:dyDescent="0.2">
      <c r="A13" s="72"/>
      <c r="B13" s="72"/>
      <c r="C13" s="72"/>
      <c r="D13" s="5"/>
      <c r="E13" s="44"/>
      <c r="F13" s="75" t="s">
        <v>37</v>
      </c>
      <c r="G13" s="75"/>
      <c r="H13" s="75"/>
      <c r="I13" s="75"/>
      <c r="J13" s="75"/>
      <c r="K13" s="75"/>
      <c r="L13" s="75"/>
      <c r="M13" s="75"/>
      <c r="N13" s="81"/>
      <c r="O13" s="81"/>
      <c r="P13" s="81"/>
      <c r="Q13" s="81"/>
    </row>
    <row r="14" spans="1:21" ht="13.15" customHeight="1" x14ac:dyDescent="0.2">
      <c r="A14" s="72"/>
      <c r="B14" s="72"/>
      <c r="C14" s="72"/>
      <c r="D14" s="5"/>
      <c r="E14" s="44"/>
      <c r="F14" s="75" t="s">
        <v>38</v>
      </c>
      <c r="G14" s="75"/>
      <c r="H14" s="75"/>
      <c r="I14" s="75"/>
      <c r="J14" s="75"/>
      <c r="K14" s="75"/>
      <c r="L14" s="75"/>
      <c r="M14" s="75"/>
      <c r="N14" s="81"/>
      <c r="O14" s="81"/>
      <c r="P14" s="81"/>
      <c r="Q14" s="81"/>
    </row>
    <row r="15" spans="1:21" ht="18" customHeight="1" x14ac:dyDescent="0.2">
      <c r="A15" s="72"/>
      <c r="B15" s="72"/>
      <c r="C15" s="72"/>
      <c r="D15" s="23"/>
      <c r="E15" s="77" t="s">
        <v>74</v>
      </c>
      <c r="F15" s="77"/>
      <c r="G15" s="77"/>
      <c r="H15" s="77"/>
      <c r="I15" s="77"/>
      <c r="J15" s="77"/>
      <c r="K15" s="77"/>
      <c r="L15" s="77"/>
      <c r="M15" s="77"/>
      <c r="N15" s="81"/>
      <c r="O15" s="81"/>
      <c r="P15" s="81"/>
      <c r="Q15" s="81"/>
    </row>
    <row r="16" spans="1:21" ht="18" customHeight="1" x14ac:dyDescent="0.2">
      <c r="A16" s="72"/>
      <c r="B16" s="72"/>
      <c r="C16" s="72"/>
      <c r="D16" s="5"/>
      <c r="E16" s="44"/>
      <c r="F16" s="75" t="s">
        <v>40</v>
      </c>
      <c r="G16" s="75"/>
      <c r="H16" s="75"/>
      <c r="I16" s="75"/>
      <c r="J16" s="75"/>
      <c r="K16" s="75"/>
      <c r="L16" s="75"/>
      <c r="M16" s="75"/>
      <c r="N16" s="81"/>
      <c r="O16" s="81"/>
      <c r="P16" s="81"/>
      <c r="Q16" s="81"/>
    </row>
    <row r="17" spans="1:17" ht="18" customHeight="1" x14ac:dyDescent="0.2">
      <c r="A17" s="72"/>
      <c r="B17" s="72"/>
      <c r="C17" s="72"/>
      <c r="D17" s="5"/>
      <c r="E17" s="44"/>
      <c r="F17" s="75" t="s">
        <v>61</v>
      </c>
      <c r="G17" s="75"/>
      <c r="H17" s="75"/>
      <c r="I17" s="75"/>
      <c r="J17" s="75"/>
      <c r="K17" s="75"/>
      <c r="L17" s="75"/>
      <c r="M17" s="75"/>
      <c r="N17" s="81"/>
      <c r="O17" s="81"/>
      <c r="P17" s="81"/>
      <c r="Q17" s="81"/>
    </row>
    <row r="18" spans="1:17" ht="18" customHeight="1" x14ac:dyDescent="0.2">
      <c r="A18" s="72"/>
      <c r="B18" s="72"/>
      <c r="C18" s="72"/>
      <c r="D18" s="5"/>
      <c r="E18" s="44"/>
      <c r="F18" s="75" t="s">
        <v>60</v>
      </c>
      <c r="G18" s="75"/>
      <c r="H18" s="75"/>
      <c r="I18" s="75"/>
      <c r="J18" s="75"/>
      <c r="K18" s="75"/>
      <c r="L18" s="75"/>
      <c r="M18" s="75"/>
      <c r="N18" s="81"/>
      <c r="O18" s="81"/>
      <c r="P18" s="81"/>
      <c r="Q18" s="81"/>
    </row>
    <row r="19" spans="1:17" ht="18" customHeight="1" x14ac:dyDescent="0.2">
      <c r="A19" s="72"/>
      <c r="B19" s="72"/>
      <c r="C19" s="72"/>
      <c r="D19" s="5"/>
      <c r="E19" s="44"/>
      <c r="F19" s="75" t="s">
        <v>62</v>
      </c>
      <c r="G19" s="75"/>
      <c r="H19" s="75"/>
      <c r="I19" s="75"/>
      <c r="J19" s="75"/>
      <c r="K19" s="75"/>
      <c r="L19" s="75"/>
      <c r="M19" s="75"/>
      <c r="N19" s="81"/>
      <c r="O19" s="81"/>
      <c r="P19" s="81"/>
      <c r="Q19" s="81"/>
    </row>
    <row r="20" spans="1:17" ht="18" customHeight="1" x14ac:dyDescent="0.2">
      <c r="A20" s="72"/>
      <c r="B20" s="72"/>
      <c r="C20" s="72"/>
      <c r="D20" s="5"/>
      <c r="E20" s="44"/>
      <c r="F20" s="75" t="s">
        <v>63</v>
      </c>
      <c r="G20" s="75"/>
      <c r="H20" s="75"/>
      <c r="I20" s="75"/>
      <c r="J20" s="75"/>
      <c r="K20" s="75"/>
      <c r="L20" s="75"/>
      <c r="M20" s="75"/>
      <c r="N20" s="81"/>
      <c r="O20" s="81"/>
      <c r="P20" s="81"/>
      <c r="Q20" s="81"/>
    </row>
    <row r="21" spans="1:17" ht="18" customHeight="1" x14ac:dyDescent="0.2">
      <c r="A21" s="72"/>
      <c r="B21" s="72"/>
      <c r="C21" s="72"/>
      <c r="D21" s="5"/>
      <c r="E21" s="44"/>
      <c r="F21" s="75" t="s">
        <v>64</v>
      </c>
      <c r="G21" s="75"/>
      <c r="H21" s="75"/>
      <c r="I21" s="75"/>
      <c r="J21" s="75"/>
      <c r="K21" s="75"/>
      <c r="L21" s="75"/>
      <c r="M21" s="75"/>
      <c r="N21" s="81"/>
      <c r="O21" s="81"/>
      <c r="P21" s="81"/>
      <c r="Q21" s="81"/>
    </row>
    <row r="22" spans="1:17" ht="18" customHeight="1" x14ac:dyDescent="0.2">
      <c r="A22" s="72"/>
      <c r="B22" s="72"/>
      <c r="C22" s="72"/>
      <c r="D22" s="5"/>
      <c r="E22" s="44"/>
      <c r="F22" s="75" t="s">
        <v>51</v>
      </c>
      <c r="G22" s="75"/>
      <c r="H22" s="75"/>
      <c r="I22" s="75"/>
      <c r="J22" s="75"/>
      <c r="K22" s="75"/>
      <c r="L22" s="75"/>
      <c r="M22" s="75"/>
      <c r="N22" s="81"/>
      <c r="O22" s="81"/>
      <c r="P22" s="81"/>
      <c r="Q22" s="81"/>
    </row>
    <row r="23" spans="1:17" ht="18" customHeight="1" x14ac:dyDescent="0.2">
      <c r="A23" s="72"/>
      <c r="B23" s="72"/>
      <c r="C23" s="72"/>
      <c r="D23" s="5"/>
      <c r="E23" s="44"/>
      <c r="F23" s="75" t="s">
        <v>52</v>
      </c>
      <c r="G23" s="75"/>
      <c r="H23" s="75"/>
      <c r="I23" s="75"/>
      <c r="J23" s="75"/>
      <c r="K23" s="75"/>
      <c r="L23" s="75"/>
      <c r="M23" s="75"/>
      <c r="N23" s="81"/>
      <c r="O23" s="81"/>
      <c r="P23" s="81"/>
      <c r="Q23" s="81"/>
    </row>
    <row r="24" spans="1:17" ht="18" customHeight="1" x14ac:dyDescent="0.2">
      <c r="A24" s="72"/>
      <c r="B24" s="72"/>
      <c r="C24" s="72"/>
      <c r="D24" s="5"/>
      <c r="E24" s="44"/>
      <c r="F24" s="75" t="s">
        <v>53</v>
      </c>
      <c r="G24" s="75"/>
      <c r="H24" s="75"/>
      <c r="I24" s="75"/>
      <c r="J24" s="75"/>
      <c r="K24" s="75"/>
      <c r="L24" s="75"/>
      <c r="M24" s="75"/>
      <c r="N24" s="81"/>
      <c r="O24" s="81"/>
      <c r="P24" s="81"/>
      <c r="Q24" s="81"/>
    </row>
    <row r="25" spans="1:17" ht="18" customHeight="1" x14ac:dyDescent="0.2">
      <c r="A25" s="72"/>
      <c r="B25" s="72"/>
      <c r="C25" s="72"/>
      <c r="D25" s="5"/>
      <c r="E25" s="44"/>
      <c r="F25" s="75" t="s">
        <v>65</v>
      </c>
      <c r="G25" s="75"/>
      <c r="H25" s="75"/>
      <c r="I25" s="75"/>
      <c r="J25" s="75"/>
      <c r="K25" s="75"/>
      <c r="L25" s="75"/>
      <c r="M25" s="75"/>
      <c r="N25" s="81"/>
      <c r="O25" s="81"/>
      <c r="P25" s="81"/>
      <c r="Q25" s="81"/>
    </row>
    <row r="26" spans="1:17" ht="18" customHeight="1" x14ac:dyDescent="0.2">
      <c r="A26" s="72"/>
      <c r="B26" s="72"/>
      <c r="C26" s="72"/>
      <c r="D26" s="5"/>
      <c r="E26" s="44"/>
      <c r="F26" s="75" t="s">
        <v>17</v>
      </c>
      <c r="G26" s="75"/>
      <c r="H26" s="75"/>
      <c r="I26" s="75"/>
      <c r="J26" s="75"/>
      <c r="K26" s="75"/>
      <c r="L26" s="75"/>
      <c r="M26" s="75"/>
      <c r="N26" s="81"/>
      <c r="O26" s="81"/>
      <c r="P26" s="81"/>
      <c r="Q26" s="81"/>
    </row>
    <row r="27" spans="1:17" ht="18" customHeight="1" x14ac:dyDescent="0.2">
      <c r="A27" s="72"/>
      <c r="B27" s="72"/>
      <c r="C27" s="72"/>
      <c r="D27" s="5"/>
      <c r="E27" s="44"/>
      <c r="F27" s="75" t="s">
        <v>15</v>
      </c>
      <c r="G27" s="75"/>
      <c r="H27" s="75"/>
      <c r="I27" s="75"/>
      <c r="J27" s="75"/>
      <c r="K27" s="75"/>
      <c r="L27" s="75"/>
      <c r="M27" s="75"/>
      <c r="N27" s="81"/>
      <c r="O27" s="81"/>
      <c r="P27" s="81"/>
      <c r="Q27" s="81"/>
    </row>
    <row r="28" spans="1:17" ht="18" customHeight="1" x14ac:dyDescent="0.2">
      <c r="A28" s="72"/>
      <c r="B28" s="72"/>
      <c r="C28" s="72"/>
      <c r="D28" s="5"/>
      <c r="E28" s="44"/>
      <c r="F28" s="75" t="s">
        <v>66</v>
      </c>
      <c r="G28" s="75"/>
      <c r="H28" s="75"/>
      <c r="I28" s="75"/>
      <c r="J28" s="75"/>
      <c r="K28" s="75"/>
      <c r="L28" s="75"/>
      <c r="M28" s="75"/>
      <c r="N28" s="81"/>
      <c r="O28" s="81"/>
      <c r="P28" s="81"/>
      <c r="Q28" s="81"/>
    </row>
    <row r="29" spans="1:17" ht="22.15" customHeight="1" x14ac:dyDescent="0.2">
      <c r="A29" s="72"/>
      <c r="B29" s="72"/>
      <c r="C29" s="72"/>
      <c r="D29" s="23"/>
      <c r="E29" s="77" t="s">
        <v>75</v>
      </c>
      <c r="F29" s="77"/>
      <c r="G29" s="77"/>
      <c r="H29" s="77"/>
      <c r="I29" s="77"/>
      <c r="J29" s="77"/>
      <c r="K29" s="77"/>
      <c r="L29" s="77"/>
      <c r="M29" s="77"/>
      <c r="N29" s="81"/>
      <c r="O29" s="81"/>
      <c r="P29" s="81"/>
      <c r="Q29" s="81"/>
    </row>
    <row r="30" spans="1:17" ht="18" customHeight="1" x14ac:dyDescent="0.2">
      <c r="A30" s="72"/>
      <c r="B30" s="72"/>
      <c r="C30" s="72"/>
      <c r="D30" s="5"/>
      <c r="E30" s="44"/>
      <c r="F30" s="75" t="s">
        <v>70</v>
      </c>
      <c r="G30" s="75"/>
      <c r="H30" s="75"/>
      <c r="I30" s="75"/>
      <c r="J30" s="75"/>
      <c r="K30" s="75"/>
      <c r="L30" s="75"/>
      <c r="M30" s="75"/>
      <c r="N30" s="81"/>
      <c r="O30" s="81"/>
      <c r="P30" s="81"/>
      <c r="Q30" s="81"/>
    </row>
    <row r="31" spans="1:17" ht="18" customHeight="1" x14ac:dyDescent="0.2">
      <c r="A31" s="72"/>
      <c r="B31" s="72"/>
      <c r="C31" s="72"/>
      <c r="D31" s="5"/>
      <c r="E31" s="44"/>
      <c r="F31" s="75" t="s">
        <v>68</v>
      </c>
      <c r="G31" s="75"/>
      <c r="H31" s="75"/>
      <c r="I31" s="75"/>
      <c r="J31" s="75"/>
      <c r="K31" s="75"/>
      <c r="L31" s="75"/>
      <c r="M31" s="75"/>
      <c r="N31" s="81"/>
      <c r="O31" s="81"/>
      <c r="P31" s="81"/>
      <c r="Q31" s="81"/>
    </row>
    <row r="32" spans="1:17" ht="18" customHeight="1" x14ac:dyDescent="0.2">
      <c r="A32" s="72"/>
      <c r="B32" s="72"/>
      <c r="C32" s="72"/>
      <c r="D32" s="5"/>
      <c r="E32" s="44"/>
      <c r="F32" s="75" t="s">
        <v>67</v>
      </c>
      <c r="G32" s="75"/>
      <c r="H32" s="75"/>
      <c r="I32" s="75"/>
      <c r="J32" s="75"/>
      <c r="K32" s="75"/>
      <c r="L32" s="75"/>
      <c r="M32" s="75"/>
      <c r="N32" s="81"/>
      <c r="O32" s="81"/>
      <c r="P32" s="81"/>
      <c r="Q32" s="81"/>
    </row>
    <row r="33" spans="1:20" ht="33.4" customHeight="1" x14ac:dyDescent="0.2">
      <c r="A33" s="72"/>
      <c r="B33" s="72"/>
      <c r="C33" s="72"/>
      <c r="D33" s="5"/>
      <c r="E33" s="44"/>
      <c r="F33" s="74" t="s">
        <v>18</v>
      </c>
      <c r="G33" s="74"/>
      <c r="H33" s="74"/>
      <c r="I33" s="74"/>
      <c r="J33" s="74"/>
      <c r="K33" s="74"/>
      <c r="L33" s="74"/>
      <c r="M33" s="74"/>
      <c r="N33" s="81"/>
      <c r="O33" s="81"/>
      <c r="P33" s="81"/>
      <c r="Q33" s="81"/>
    </row>
    <row r="34" spans="1:20" ht="21.6" customHeight="1" x14ac:dyDescent="0.2">
      <c r="A34" s="72"/>
      <c r="B34" s="72"/>
      <c r="C34" s="72"/>
      <c r="D34" s="5"/>
      <c r="E34" s="44"/>
      <c r="F34" s="74" t="s">
        <v>23</v>
      </c>
      <c r="G34" s="74"/>
      <c r="H34" s="74"/>
      <c r="I34" s="74"/>
      <c r="J34" s="74"/>
      <c r="K34" s="74"/>
      <c r="L34" s="74"/>
      <c r="M34" s="74"/>
      <c r="N34" s="81"/>
      <c r="O34" s="81"/>
      <c r="P34" s="81"/>
      <c r="Q34" s="81"/>
    </row>
    <row r="35" spans="1:20" ht="22.9" customHeight="1" x14ac:dyDescent="0.2">
      <c r="A35" s="72"/>
      <c r="B35" s="72"/>
      <c r="C35" s="72"/>
      <c r="D35" s="23"/>
      <c r="E35" s="77" t="s">
        <v>76</v>
      </c>
      <c r="F35" s="77"/>
      <c r="G35" s="77"/>
      <c r="H35" s="77"/>
      <c r="I35" s="77"/>
      <c r="J35" s="77"/>
      <c r="K35" s="77"/>
      <c r="L35" s="77"/>
      <c r="M35" s="77"/>
      <c r="N35" s="81"/>
      <c r="O35" s="81"/>
      <c r="P35" s="81"/>
      <c r="Q35" s="81"/>
    </row>
    <row r="36" spans="1:20" ht="33" customHeight="1" thickBot="1" x14ac:dyDescent="0.25">
      <c r="A36" s="72"/>
      <c r="B36" s="72"/>
      <c r="C36" s="72"/>
      <c r="D36" s="5"/>
      <c r="E36" s="44"/>
      <c r="F36" s="79" t="s">
        <v>25</v>
      </c>
      <c r="G36" s="79"/>
      <c r="H36" s="79"/>
      <c r="I36" s="79"/>
      <c r="J36" s="79"/>
      <c r="K36" s="79"/>
      <c r="L36" s="79"/>
      <c r="M36" s="79"/>
      <c r="N36" s="81"/>
      <c r="O36" s="81"/>
      <c r="P36" s="81"/>
      <c r="Q36" s="81"/>
    </row>
    <row r="37" spans="1:20" ht="45" customHeight="1" thickBot="1" x14ac:dyDescent="0.3">
      <c r="A37" s="22" t="s">
        <v>12</v>
      </c>
      <c r="B37" s="24"/>
      <c r="C37" s="48">
        <f>WORKDAY(+'Input Sponsor Due Date'!D4,-10,'Excluded Holidays'!$A$5:$A$20)</f>
        <v>43791</v>
      </c>
      <c r="D37" s="23"/>
      <c r="E37" s="77" t="s">
        <v>77</v>
      </c>
      <c r="F37" s="77"/>
      <c r="G37" s="77"/>
      <c r="H37" s="77"/>
      <c r="I37" s="77"/>
      <c r="J37" s="77"/>
      <c r="K37" s="77"/>
      <c r="L37" s="77"/>
      <c r="M37" s="77"/>
      <c r="N37" s="81"/>
      <c r="O37" s="81"/>
      <c r="P37" s="81"/>
      <c r="Q37" s="81"/>
      <c r="R37" s="1"/>
      <c r="S37" s="1"/>
      <c r="T37" s="1"/>
    </row>
    <row r="38" spans="1:20" ht="27" customHeight="1" x14ac:dyDescent="0.2">
      <c r="A38" s="69"/>
      <c r="B38" s="69"/>
      <c r="C38" s="69"/>
      <c r="D38" s="5"/>
      <c r="E38" s="44"/>
      <c r="F38" s="79" t="s">
        <v>39</v>
      </c>
      <c r="G38" s="79"/>
      <c r="H38" s="79"/>
      <c r="I38" s="79"/>
      <c r="J38" s="79"/>
      <c r="K38" s="79"/>
      <c r="L38" s="79"/>
      <c r="M38" s="79"/>
      <c r="N38" s="81"/>
      <c r="O38" s="81"/>
      <c r="P38" s="81"/>
      <c r="Q38" s="81"/>
    </row>
    <row r="39" spans="1:20" ht="21" customHeight="1" x14ac:dyDescent="0.2">
      <c r="A39" s="69"/>
      <c r="B39" s="69"/>
      <c r="C39" s="69"/>
      <c r="D39" s="5"/>
      <c r="E39" s="44"/>
      <c r="F39" s="79" t="s">
        <v>33</v>
      </c>
      <c r="G39" s="79"/>
      <c r="H39" s="79"/>
      <c r="I39" s="79"/>
      <c r="J39" s="79"/>
      <c r="K39" s="79"/>
      <c r="L39" s="79"/>
      <c r="M39" s="79"/>
      <c r="N39" s="81"/>
      <c r="O39" s="81"/>
      <c r="P39" s="81"/>
      <c r="Q39" s="81"/>
    </row>
    <row r="40" spans="1:20" ht="32.450000000000003" customHeight="1" x14ac:dyDescent="0.2">
      <c r="A40" s="69"/>
      <c r="B40" s="69"/>
      <c r="C40" s="69"/>
      <c r="D40" s="5"/>
      <c r="E40" s="44"/>
      <c r="F40" s="79" t="s">
        <v>35</v>
      </c>
      <c r="G40" s="79"/>
      <c r="H40" s="79"/>
      <c r="I40" s="79"/>
      <c r="J40" s="79"/>
      <c r="K40" s="79"/>
      <c r="L40" s="79"/>
      <c r="M40" s="79"/>
      <c r="N40" s="81"/>
      <c r="O40" s="81"/>
      <c r="P40" s="81"/>
      <c r="Q40" s="81"/>
    </row>
    <row r="41" spans="1:20" ht="34.15" customHeight="1" x14ac:dyDescent="0.2">
      <c r="A41" s="69"/>
      <c r="B41" s="69"/>
      <c r="C41" s="69"/>
      <c r="D41" s="5"/>
      <c r="E41" s="44"/>
      <c r="F41" s="79" t="s">
        <v>94</v>
      </c>
      <c r="G41" s="79"/>
      <c r="H41" s="79"/>
      <c r="I41" s="79"/>
      <c r="J41" s="79"/>
      <c r="K41" s="79"/>
      <c r="L41" s="79"/>
      <c r="M41" s="79"/>
      <c r="N41" s="81"/>
      <c r="O41" s="81"/>
      <c r="P41" s="81"/>
      <c r="Q41" s="81"/>
    </row>
    <row r="42" spans="1:20" ht="36" customHeight="1" x14ac:dyDescent="0.2">
      <c r="A42" s="69"/>
      <c r="B42" s="69"/>
      <c r="C42" s="69"/>
      <c r="D42" s="5"/>
      <c r="E42" s="44"/>
      <c r="F42" s="79" t="s">
        <v>95</v>
      </c>
      <c r="G42" s="79"/>
      <c r="H42" s="79"/>
      <c r="I42" s="79"/>
      <c r="J42" s="79"/>
      <c r="K42" s="79"/>
      <c r="L42" s="79"/>
      <c r="M42" s="79"/>
      <c r="N42" s="81"/>
      <c r="O42" s="81"/>
      <c r="P42" s="81"/>
      <c r="Q42" s="81"/>
    </row>
    <row r="43" spans="1:20" ht="31.15" customHeight="1" thickBot="1" x14ac:dyDescent="0.25">
      <c r="A43" s="69"/>
      <c r="B43" s="69"/>
      <c r="C43" s="69"/>
      <c r="D43" s="5"/>
      <c r="E43" s="44"/>
      <c r="F43" s="79" t="s">
        <v>36</v>
      </c>
      <c r="G43" s="79"/>
      <c r="H43" s="79"/>
      <c r="I43" s="79"/>
      <c r="J43" s="79"/>
      <c r="K43" s="79"/>
      <c r="L43" s="79"/>
      <c r="M43" s="79"/>
      <c r="N43" s="81"/>
      <c r="O43" s="81"/>
      <c r="P43" s="81"/>
      <c r="Q43" s="81"/>
    </row>
    <row r="44" spans="1:20" ht="46.15" customHeight="1" thickBot="1" x14ac:dyDescent="0.25">
      <c r="A44" s="22" t="s">
        <v>13</v>
      </c>
      <c r="B44" s="24"/>
      <c r="C44" s="49">
        <f>WORKDAY(+'Input Sponsor Due Date'!D4,-6,'Excluded Holidays'!$A$5:$A$20)</f>
        <v>43801</v>
      </c>
      <c r="D44" s="23"/>
      <c r="E44" s="77" t="s">
        <v>78</v>
      </c>
      <c r="F44" s="77"/>
      <c r="G44" s="77"/>
      <c r="H44" s="77"/>
      <c r="I44" s="77"/>
      <c r="J44" s="77"/>
      <c r="K44" s="77"/>
      <c r="L44" s="77"/>
      <c r="M44" s="77"/>
      <c r="N44" s="81"/>
      <c r="O44" s="81"/>
      <c r="P44" s="81"/>
      <c r="Q44" s="81"/>
    </row>
    <row r="45" spans="1:20" ht="154.9" customHeight="1" thickBot="1" x14ac:dyDescent="0.25">
      <c r="A45" s="69"/>
      <c r="B45" s="69"/>
      <c r="C45" s="69"/>
      <c r="D45" s="5"/>
      <c r="E45" s="44"/>
      <c r="F45" s="79" t="s">
        <v>71</v>
      </c>
      <c r="G45" s="79"/>
      <c r="H45" s="79"/>
      <c r="I45" s="79"/>
      <c r="J45" s="79"/>
      <c r="K45" s="79"/>
      <c r="L45" s="79"/>
      <c r="M45" s="79"/>
      <c r="N45" s="81"/>
      <c r="O45" s="81"/>
      <c r="P45" s="81"/>
      <c r="Q45" s="81"/>
    </row>
    <row r="46" spans="1:20" ht="43.9" customHeight="1" thickBot="1" x14ac:dyDescent="0.25">
      <c r="A46" s="22" t="s">
        <v>14</v>
      </c>
      <c r="B46" s="24"/>
      <c r="C46" s="49">
        <f>WORKDAY(+'Input Sponsor Due Date'!D4,-3,'Excluded Holidays'!$A$5:$A$20)</f>
        <v>43804</v>
      </c>
      <c r="D46" s="23"/>
      <c r="E46" s="77" t="s">
        <v>79</v>
      </c>
      <c r="F46" s="77"/>
      <c r="G46" s="77"/>
      <c r="H46" s="77"/>
      <c r="I46" s="77"/>
      <c r="J46" s="77"/>
      <c r="K46" s="77"/>
      <c r="L46" s="77"/>
      <c r="M46" s="77"/>
      <c r="N46" s="81"/>
      <c r="O46" s="81"/>
      <c r="P46" s="81"/>
      <c r="Q46" s="81"/>
    </row>
    <row r="47" spans="1:20" ht="17.45" customHeight="1" x14ac:dyDescent="0.2">
      <c r="A47" s="69"/>
      <c r="B47" s="69"/>
      <c r="C47" s="69"/>
      <c r="D47" s="5"/>
      <c r="E47" s="43"/>
      <c r="F47" s="79" t="s">
        <v>46</v>
      </c>
      <c r="G47" s="79"/>
      <c r="H47" s="79"/>
      <c r="I47" s="79"/>
      <c r="J47" s="79"/>
      <c r="K47" s="79"/>
      <c r="L47" s="79"/>
      <c r="M47" s="79"/>
      <c r="N47" s="81"/>
      <c r="O47" s="81"/>
      <c r="P47" s="81"/>
      <c r="Q47" s="81"/>
    </row>
    <row r="48" spans="1:20" ht="18" customHeight="1" x14ac:dyDescent="0.2">
      <c r="A48" s="69"/>
      <c r="B48" s="69"/>
      <c r="C48" s="69"/>
      <c r="D48" s="5"/>
      <c r="E48" s="46"/>
      <c r="F48" s="79" t="s">
        <v>45</v>
      </c>
      <c r="G48" s="79"/>
      <c r="H48" s="79"/>
      <c r="I48" s="79"/>
      <c r="J48" s="79"/>
      <c r="K48" s="79"/>
      <c r="L48" s="79"/>
      <c r="M48" s="79"/>
      <c r="N48" s="81"/>
      <c r="O48" s="81"/>
      <c r="P48" s="81"/>
      <c r="Q48" s="81"/>
    </row>
    <row r="49" spans="1:17" ht="24.75" customHeight="1" thickBot="1" x14ac:dyDescent="0.25">
      <c r="A49" s="69"/>
      <c r="B49" s="69"/>
      <c r="C49" s="69"/>
      <c r="D49" s="5"/>
      <c r="E49" s="46"/>
      <c r="F49" s="79" t="s">
        <v>42</v>
      </c>
      <c r="G49" s="79"/>
      <c r="H49" s="79"/>
      <c r="I49" s="79"/>
      <c r="J49" s="79"/>
      <c r="K49" s="79"/>
      <c r="L49" s="79"/>
      <c r="M49" s="79"/>
      <c r="N49" s="81"/>
      <c r="O49" s="81"/>
      <c r="P49" s="81"/>
      <c r="Q49" s="81"/>
    </row>
    <row r="50" spans="1:17" ht="45.75" customHeight="1" thickBot="1" x14ac:dyDescent="0.25">
      <c r="A50" s="22" t="s">
        <v>27</v>
      </c>
      <c r="B50" s="24"/>
      <c r="C50" s="49">
        <f>WORKDAY(+'Input Sponsor Due Date'!D4,-1,'Excluded Holidays'!$A$5:$A$20)</f>
        <v>43808</v>
      </c>
      <c r="D50" s="23"/>
      <c r="E50" s="86" t="s">
        <v>55</v>
      </c>
      <c r="F50" s="86"/>
      <c r="G50" s="86"/>
      <c r="H50" s="86"/>
      <c r="I50" s="86"/>
      <c r="J50" s="86"/>
      <c r="K50" s="86"/>
      <c r="L50" s="86"/>
      <c r="M50" s="86"/>
      <c r="N50" s="81"/>
      <c r="O50" s="81"/>
      <c r="P50" s="81"/>
      <c r="Q50" s="81"/>
    </row>
    <row r="51" spans="1:17" ht="30.75" customHeight="1" x14ac:dyDescent="0.2">
      <c r="A51" s="70"/>
      <c r="B51" s="70"/>
      <c r="C51" s="70"/>
      <c r="D51" s="5"/>
      <c r="E51" s="46"/>
      <c r="F51" s="74" t="s">
        <v>43</v>
      </c>
      <c r="G51" s="74"/>
      <c r="H51" s="74"/>
      <c r="I51" s="74"/>
      <c r="J51" s="74"/>
      <c r="K51" s="74"/>
      <c r="L51" s="74"/>
      <c r="M51" s="74"/>
      <c r="N51" s="81"/>
      <c r="O51" s="81"/>
      <c r="P51" s="81"/>
      <c r="Q51" s="81"/>
    </row>
    <row r="52" spans="1:17" ht="31.5" customHeight="1" x14ac:dyDescent="0.2">
      <c r="A52" s="70"/>
      <c r="B52" s="70"/>
      <c r="C52" s="70"/>
      <c r="D52" s="5"/>
      <c r="E52" s="46"/>
      <c r="F52" s="74" t="s">
        <v>19</v>
      </c>
      <c r="G52" s="74"/>
      <c r="H52" s="74"/>
      <c r="I52" s="74"/>
      <c r="J52" s="74"/>
      <c r="K52" s="74"/>
      <c r="L52" s="74"/>
      <c r="M52" s="74"/>
      <c r="N52" s="81"/>
      <c r="O52" s="81"/>
      <c r="P52" s="81"/>
      <c r="Q52" s="81"/>
    </row>
    <row r="53" spans="1:17" ht="30.75" customHeight="1" thickBot="1" x14ac:dyDescent="0.25">
      <c r="A53" s="70"/>
      <c r="B53" s="70"/>
      <c r="C53" s="70"/>
      <c r="D53" s="5"/>
      <c r="E53" s="46"/>
      <c r="F53" s="74" t="s">
        <v>44</v>
      </c>
      <c r="G53" s="74"/>
      <c r="H53" s="74"/>
      <c r="I53" s="74"/>
      <c r="J53" s="74"/>
      <c r="K53" s="74"/>
      <c r="L53" s="74"/>
      <c r="M53" s="74"/>
      <c r="N53" s="81"/>
      <c r="O53" s="81"/>
      <c r="P53" s="81"/>
      <c r="Q53" s="81"/>
    </row>
    <row r="54" spans="1:17" ht="45" customHeight="1" thickBot="1" x14ac:dyDescent="0.25">
      <c r="A54" s="29" t="s">
        <v>22</v>
      </c>
      <c r="B54" s="4"/>
      <c r="C54" s="49">
        <f>WORKDAY(+'Input Sponsor Due Date'!D4,0,'Excluded Holidays'!$A$5:$A$20)</f>
        <v>43809</v>
      </c>
      <c r="D54" s="23"/>
      <c r="E54" s="77" t="s">
        <v>24</v>
      </c>
      <c r="F54" s="77"/>
      <c r="G54" s="77"/>
      <c r="H54" s="77"/>
      <c r="I54" s="77"/>
      <c r="J54" s="77"/>
      <c r="K54" s="77"/>
      <c r="L54" s="77"/>
      <c r="M54" s="77"/>
      <c r="N54" s="81"/>
      <c r="O54" s="81"/>
      <c r="P54" s="81"/>
      <c r="Q54" s="81"/>
    </row>
    <row r="55" spans="1:17" ht="28.15" customHeight="1" x14ac:dyDescent="0.2">
      <c r="A55" s="69"/>
      <c r="B55" s="69"/>
      <c r="C55" s="71"/>
      <c r="D55" s="5"/>
      <c r="E55" s="45"/>
      <c r="F55" s="80" t="s">
        <v>20</v>
      </c>
      <c r="G55" s="80"/>
      <c r="H55" s="80"/>
      <c r="I55" s="80"/>
      <c r="J55" s="80"/>
      <c r="K55" s="80"/>
      <c r="L55" s="80"/>
      <c r="M55" s="80"/>
      <c r="N55" s="81"/>
      <c r="O55" s="81"/>
      <c r="P55" s="81"/>
      <c r="Q55" s="81"/>
    </row>
    <row r="56" spans="1:17" ht="32.25" customHeight="1" x14ac:dyDescent="0.2">
      <c r="A56" s="69"/>
      <c r="B56" s="69"/>
      <c r="C56" s="71"/>
      <c r="D56" s="5"/>
      <c r="E56" s="45"/>
      <c r="F56" s="80" t="s">
        <v>21</v>
      </c>
      <c r="G56" s="80"/>
      <c r="H56" s="80"/>
      <c r="I56" s="80"/>
      <c r="J56" s="80"/>
      <c r="K56" s="80"/>
      <c r="L56" s="80"/>
      <c r="M56" s="80"/>
      <c r="N56" s="81"/>
      <c r="O56" s="81"/>
      <c r="P56" s="81"/>
      <c r="Q56" s="81"/>
    </row>
    <row r="57" spans="1:17" ht="25.5" customHeight="1" x14ac:dyDescent="0.2">
      <c r="A57" s="82"/>
      <c r="B57" s="83"/>
      <c r="C57" s="83"/>
      <c r="D57" s="83"/>
      <c r="E57" s="83"/>
      <c r="F57" s="83"/>
      <c r="G57" s="83"/>
      <c r="H57" s="83"/>
      <c r="I57" s="83"/>
      <c r="J57" s="83"/>
      <c r="K57" s="83"/>
      <c r="L57" s="83"/>
      <c r="M57" s="83"/>
      <c r="N57" s="83"/>
      <c r="O57" s="83"/>
      <c r="P57" s="83"/>
      <c r="Q57" s="83"/>
    </row>
    <row r="58" spans="1:17" x14ac:dyDescent="0.2">
      <c r="A58" s="83"/>
      <c r="B58" s="83"/>
      <c r="C58" s="83"/>
      <c r="D58" s="83"/>
      <c r="E58" s="83"/>
      <c r="F58" s="83"/>
      <c r="G58" s="83"/>
      <c r="H58" s="83"/>
      <c r="I58" s="83"/>
      <c r="J58" s="83"/>
      <c r="K58" s="83"/>
      <c r="L58" s="83"/>
      <c r="M58" s="83"/>
      <c r="N58" s="83"/>
      <c r="O58" s="83"/>
      <c r="P58" s="83"/>
      <c r="Q58" s="83"/>
    </row>
    <row r="59" spans="1:17" x14ac:dyDescent="0.2">
      <c r="A59" s="83"/>
      <c r="B59" s="83"/>
      <c r="C59" s="83"/>
      <c r="D59" s="83"/>
      <c r="E59" s="83"/>
      <c r="F59" s="83"/>
      <c r="G59" s="83"/>
      <c r="H59" s="83"/>
      <c r="I59" s="83"/>
      <c r="J59" s="83"/>
      <c r="K59" s="83"/>
      <c r="L59" s="83"/>
      <c r="M59" s="83"/>
      <c r="N59" s="83"/>
      <c r="O59" s="83"/>
      <c r="P59" s="83"/>
      <c r="Q59" s="83"/>
    </row>
    <row r="60" spans="1:17" x14ac:dyDescent="0.2">
      <c r="A60" s="83"/>
      <c r="B60" s="83"/>
      <c r="C60" s="83"/>
      <c r="D60" s="83"/>
      <c r="E60" s="83"/>
      <c r="F60" s="83"/>
      <c r="G60" s="83"/>
      <c r="H60" s="83"/>
      <c r="I60" s="83"/>
      <c r="J60" s="83"/>
      <c r="K60" s="83"/>
      <c r="L60" s="83"/>
      <c r="M60" s="83"/>
      <c r="N60" s="83"/>
      <c r="O60" s="83"/>
      <c r="P60" s="83"/>
      <c r="Q60" s="83"/>
    </row>
    <row r="61" spans="1:17" x14ac:dyDescent="0.2">
      <c r="D61" s="6"/>
      <c r="E61" s="47"/>
      <c r="F61" s="45"/>
      <c r="G61" s="45"/>
      <c r="H61" s="45"/>
      <c r="I61" s="45"/>
      <c r="J61" s="45"/>
      <c r="K61" s="45"/>
      <c r="L61" s="45"/>
      <c r="M61" s="45"/>
    </row>
    <row r="62" spans="1:17" x14ac:dyDescent="0.2">
      <c r="D62" s="6"/>
    </row>
    <row r="63" spans="1:17" x14ac:dyDescent="0.2">
      <c r="D63" s="6"/>
    </row>
    <row r="64" spans="1:17" x14ac:dyDescent="0.2">
      <c r="D64" s="6"/>
    </row>
  </sheetData>
  <mergeCells count="65">
    <mergeCell ref="N1:Q56"/>
    <mergeCell ref="A57:Q60"/>
    <mergeCell ref="A2:M2"/>
    <mergeCell ref="E4:M4"/>
    <mergeCell ref="F8:M8"/>
    <mergeCell ref="F9:M9"/>
    <mergeCell ref="F10:M10"/>
    <mergeCell ref="E54:M54"/>
    <mergeCell ref="E50:M50"/>
    <mergeCell ref="F45:M45"/>
    <mergeCell ref="F38:M38"/>
    <mergeCell ref="F40:M40"/>
    <mergeCell ref="F41:M41"/>
    <mergeCell ref="F42:M42"/>
    <mergeCell ref="F39:M39"/>
    <mergeCell ref="F55:M55"/>
    <mergeCell ref="F56:M56"/>
    <mergeCell ref="E5:M5"/>
    <mergeCell ref="F6:M6"/>
    <mergeCell ref="E7:M7"/>
    <mergeCell ref="F12:M12"/>
    <mergeCell ref="F14:M14"/>
    <mergeCell ref="E15:M15"/>
    <mergeCell ref="F16:M16"/>
    <mergeCell ref="F17:M17"/>
    <mergeCell ref="F18:M18"/>
    <mergeCell ref="F19:M19"/>
    <mergeCell ref="F20:M20"/>
    <mergeCell ref="F22:M22"/>
    <mergeCell ref="F51:M51"/>
    <mergeCell ref="F21:M21"/>
    <mergeCell ref="A1:M1"/>
    <mergeCell ref="F53:M53"/>
    <mergeCell ref="F36:M36"/>
    <mergeCell ref="E37:M37"/>
    <mergeCell ref="E44:M44"/>
    <mergeCell ref="E46:M46"/>
    <mergeCell ref="F52:M52"/>
    <mergeCell ref="F28:M28"/>
    <mergeCell ref="F11:M11"/>
    <mergeCell ref="F47:M47"/>
    <mergeCell ref="F48:M48"/>
    <mergeCell ref="F49:M49"/>
    <mergeCell ref="F43:M43"/>
    <mergeCell ref="F23:M23"/>
    <mergeCell ref="F24:M24"/>
    <mergeCell ref="F25:M25"/>
    <mergeCell ref="A4:C36"/>
    <mergeCell ref="A3:C3"/>
    <mergeCell ref="F33:M33"/>
    <mergeCell ref="F34:M34"/>
    <mergeCell ref="F13:M13"/>
    <mergeCell ref="E3:M3"/>
    <mergeCell ref="F27:M27"/>
    <mergeCell ref="E35:M35"/>
    <mergeCell ref="F26:M26"/>
    <mergeCell ref="E29:M29"/>
    <mergeCell ref="F30:M30"/>
    <mergeCell ref="F31:M31"/>
    <mergeCell ref="F32:M32"/>
    <mergeCell ref="A38:C43"/>
    <mergeCell ref="A45:C45"/>
    <mergeCell ref="A47:C49"/>
    <mergeCell ref="A51:C53"/>
    <mergeCell ref="A55:C56"/>
  </mergeCells>
  <conditionalFormatting sqref="D38 D47:D49 D9:D13 D6 D40:D42 D51:D53 D55">
    <cfRule type="containsBlanks" dxfId="24" priority="36">
      <formula>LEN(TRIM(D6))=0</formula>
    </cfRule>
  </conditionalFormatting>
  <conditionalFormatting sqref="D45">
    <cfRule type="containsBlanks" dxfId="23" priority="29">
      <formula>LEN(TRIM(D45))=0</formula>
    </cfRule>
  </conditionalFormatting>
  <conditionalFormatting sqref="D43">
    <cfRule type="containsBlanks" dxfId="22" priority="31">
      <formula>LEN(TRIM(D43))=0</formula>
    </cfRule>
  </conditionalFormatting>
  <conditionalFormatting sqref="D16">
    <cfRule type="containsBlanks" dxfId="21" priority="23">
      <formula>LEN(TRIM(D16))=0</formula>
    </cfRule>
  </conditionalFormatting>
  <conditionalFormatting sqref="D33">
    <cfRule type="containsBlanks" dxfId="20" priority="19">
      <formula>LEN(TRIM(D33))=0</formula>
    </cfRule>
  </conditionalFormatting>
  <conditionalFormatting sqref="D32">
    <cfRule type="containsBlanks" dxfId="19" priority="20">
      <formula>LEN(TRIM(D32))=0</formula>
    </cfRule>
  </conditionalFormatting>
  <conditionalFormatting sqref="D34">
    <cfRule type="containsBlanks" dxfId="18" priority="18">
      <formula>LEN(TRIM(D34))=0</formula>
    </cfRule>
  </conditionalFormatting>
  <conditionalFormatting sqref="D30">
    <cfRule type="containsBlanks" dxfId="17" priority="22">
      <formula>LEN(TRIM(D30))=0</formula>
    </cfRule>
  </conditionalFormatting>
  <conditionalFormatting sqref="D31">
    <cfRule type="containsBlanks" dxfId="16" priority="21">
      <formula>LEN(TRIM(D31))=0</formula>
    </cfRule>
  </conditionalFormatting>
  <conditionalFormatting sqref="D19">
    <cfRule type="containsBlanks" dxfId="15" priority="17">
      <formula>LEN(TRIM(D19))=0</formula>
    </cfRule>
  </conditionalFormatting>
  <conditionalFormatting sqref="D18 D26">
    <cfRule type="containsBlanks" dxfId="14" priority="16">
      <formula>LEN(TRIM(D18))=0</formula>
    </cfRule>
  </conditionalFormatting>
  <conditionalFormatting sqref="D27">
    <cfRule type="containsBlanks" dxfId="13" priority="15">
      <formula>LEN(TRIM(D27))=0</formula>
    </cfRule>
  </conditionalFormatting>
  <conditionalFormatting sqref="D28">
    <cfRule type="containsBlanks" dxfId="12" priority="14">
      <formula>LEN(TRIM(D28))=0</formula>
    </cfRule>
  </conditionalFormatting>
  <conditionalFormatting sqref="D17">
    <cfRule type="containsBlanks" dxfId="11" priority="13">
      <formula>LEN(TRIM(D17))=0</formula>
    </cfRule>
  </conditionalFormatting>
  <conditionalFormatting sqref="D20">
    <cfRule type="containsBlanks" dxfId="10" priority="12">
      <formula>LEN(TRIM(D20))=0</formula>
    </cfRule>
  </conditionalFormatting>
  <conditionalFormatting sqref="D22">
    <cfRule type="containsBlanks" dxfId="9" priority="11">
      <formula>LEN(TRIM(D22))=0</formula>
    </cfRule>
  </conditionalFormatting>
  <conditionalFormatting sqref="D23">
    <cfRule type="containsBlanks" dxfId="8" priority="10">
      <formula>LEN(TRIM(D23))=0</formula>
    </cfRule>
  </conditionalFormatting>
  <conditionalFormatting sqref="D24">
    <cfRule type="containsBlanks" dxfId="7" priority="9">
      <formula>LEN(TRIM(D24))=0</formula>
    </cfRule>
  </conditionalFormatting>
  <conditionalFormatting sqref="D25">
    <cfRule type="containsBlanks" dxfId="6" priority="7">
      <formula>LEN(TRIM(D25))=0</formula>
    </cfRule>
  </conditionalFormatting>
  <conditionalFormatting sqref="D14">
    <cfRule type="containsBlanks" dxfId="5" priority="6">
      <formula>LEN(TRIM(D14))=0</formula>
    </cfRule>
  </conditionalFormatting>
  <conditionalFormatting sqref="D39">
    <cfRule type="containsBlanks" dxfId="4" priority="5">
      <formula>LEN(TRIM(D39))=0</formula>
    </cfRule>
  </conditionalFormatting>
  <conditionalFormatting sqref="D56">
    <cfRule type="containsBlanks" dxfId="3" priority="4">
      <formula>LEN(TRIM(D56))=0</formula>
    </cfRule>
  </conditionalFormatting>
  <conditionalFormatting sqref="D21">
    <cfRule type="containsBlanks" dxfId="2" priority="3">
      <formula>LEN(TRIM(D21))=0</formula>
    </cfRule>
  </conditionalFormatting>
  <conditionalFormatting sqref="D8">
    <cfRule type="containsBlanks" dxfId="1" priority="2">
      <formula>LEN(TRIM(D8))=0</formula>
    </cfRule>
  </conditionalFormatting>
  <conditionalFormatting sqref="D36">
    <cfRule type="containsBlanks" dxfId="0" priority="1">
      <formula>LEN(TRIM(D36))=0</formula>
    </cfRule>
  </conditionalFormatting>
  <hyperlinks>
    <hyperlink ref="F6" location="Is_this_a_sponsored_Project?" display="Is this a sponsored project?"/>
    <hyperlink ref="E5" r:id="rId1" location="step1" display="Step 1: Identify Funding Sources"/>
    <hyperlink ref="E7" r:id="rId2" location="step2" display="Step 2: Study Application Requirements"/>
    <hyperlink ref="E15" r:id="rId3" location="step4" display="Step 4: Budget and Budget Justification "/>
    <hyperlink ref="E29" r:id="rId4" location="step5" display="Step 5: Prepare Necessary Forms"/>
    <hyperlink ref="E35" r:id="rId5" location="step6" display="Step 6: Regulatory Requirements"/>
    <hyperlink ref="E44" r:id="rId6" location="step8" display="Step 8: Send Final Budget and Proposal to OSP - 6 days"/>
    <hyperlink ref="E46" r:id="rId7" location="step9" display="Step 9: Send Final Proposal for Submission to OSP- 3 days"/>
    <hyperlink ref="F13:M13" r:id="rId8" display="Limited Submission - Is the proposal a limited submission requiring prior MSU approval?"/>
    <hyperlink ref="F40:M40" location="RFA___Has_the_solicitation_and_or_other_documentation__e.g._RFA__FOA__RFP__webpage_guidelines__Q_A__been_emailed_to_OSP?" display="RFA - Has the solicitation and/or other documentation (e.g. webpage guidelines) been emailed to OSP? (if not already provided per Step 2)"/>
    <hyperlink ref="F41:M41" r:id="rId9" display="Budget - Is the draft budget and related budget narrative ready for OSP review? (email the files for a summary budget or notify OSP that the KC-Detailed-Budget is available)"/>
    <hyperlink ref="F42:M42" r:id="rId10" display="Subrecipient - Are the Subaward documents ready for OSP (e.g. letter of commitment, budget &amp; justification)?  (email the files for a summary budget or notify OSP that the KC-Detailed-Subaward-Budget is available)"/>
    <hyperlink ref="F43:M43" location="PI_Eligibility___Is_the_PI_eligible_to_submit_proposals?__see__PI_Exception_Letter__request_requirements" display="PI Exception - Has a &quot;PI Exception Letter&quot; been submitted (required for non-regular faculty members)? (if not already submitted per Step 2)"/>
    <hyperlink ref="F12" r:id="rId11" display="Eligibility - Is the PI eligible to submit proposals?"/>
    <hyperlink ref="F14" r:id="rId12" display="Export Control - Does this project need Export Control review?"/>
    <hyperlink ref="E54" r:id="rId13" display="This proposal is now At-Risk"/>
    <hyperlink ref="F18:M18" r:id="rId14" display="Fringe rate - Are the correct benefit rates used?"/>
    <hyperlink ref="F19:M19" r:id="rId15" display="F&amp;A rate - Has the allowable rate been determined and used in the budget?"/>
    <hyperlink ref="F20:M20" r:id="rId16" display="F&amp;A rate - Is the amount calculated using the correct basis (e.g. MTDC, TDC, Total Project, TFFA)?"/>
    <hyperlink ref="F22:M22" r:id="rId17" display="Subrecipients - Have the signed MSU Letter of Commitment forms been forwarded to OSP?"/>
    <hyperlink ref="F26:M26" r:id="rId18" display="Cost Share - Has the type of cost share been confirmed (Mandatory, Voluntary Committed or Voluntary Uncommitted)?"/>
    <hyperlink ref="F36:M36" r:id="rId19" display="For PHS and NSF proposals, have annual disclosures been completed by all key personnel (including subs/consultants/students, if applicable)?"/>
    <hyperlink ref="E54:M54" r:id="rId20" display="For At-Risk Proposals"/>
    <hyperlink ref="A2" location="Deadline_Date_Input" display="Input the deadline date on the instructions tab"/>
    <hyperlink ref="F12:M12" r:id="rId21" display="Eligibility - Is the PI eligible to submit proposals?"/>
    <hyperlink ref="E5:M5" r:id="rId22" display="Step 1: Identify Funding Sources"/>
    <hyperlink ref="E7:M7" r:id="rId23" display="Step 2: Confirm Eligibility and Study Application Requirements"/>
    <hyperlink ref="E15:M15" r:id="rId24" display="Step 4: Budget and Budget Justification "/>
    <hyperlink ref="E29:M29" r:id="rId25" display="Step 5: Prepare Necessary Forms"/>
    <hyperlink ref="E35:M35" r:id="rId26" display="Step 6: Regulatory Requirements"/>
    <hyperlink ref="E44:M44" r:id="rId27" display="Step 8: Send Final Departmental Budget and Administratively Complete Proposal to OSP - 6 days"/>
    <hyperlink ref="F45:M45" r:id="rId28" display="http://ra-project.vprgs.msu.edu/sites/default/files/KC-EUE-ReviewApproveProposals.pdf"/>
    <hyperlink ref="E46:M46" r:id="rId29" display="Step 9: Send Final Proposal for Submission to OSP- 3 days"/>
    <hyperlink ref="E3:M3" r:id="rId30" display="Proposal Preparation Guidance"/>
    <hyperlink ref="F21:M21" r:id="rId31" display="Subrecipients vs Consultant - Has the PI confirmed that the work being performed is correctly categorized?"/>
    <hyperlink ref="A3" location="TenDaysBeforeDeadline" display="Document Due Dates Listed Below"/>
    <hyperlink ref="F8:M8" r:id="rId32" display="RFA - Has the RFA and related information been reviewed?"/>
    <hyperlink ref="F47:M47" r:id="rId33" display="Proposal Document - Is the PD routed and waiting for OSP sign-off?"/>
    <hyperlink ref="A4:C36" location="TenDaysBeforeDeadline" display="&lt;---"/>
    <hyperlink ref="F9:M9" r:id="rId34" display="RFA - Has the solicitation and/or other documentation (e.g. webpage guidelines, Q&amp;A) been emailed to OSP?"/>
    <hyperlink ref="F48:M48" r:id="rId35" display="Proposal Package - For Summary-PD, has the final proposal and signature documents been submitted to OSP?"/>
    <hyperlink ref="F10:M10" r:id="rId36" display="RFA - Proposal Development (PD) Document - Has the PD &quot;Proposal Number&quot; been sent to OSP with the solicitation?"/>
    <hyperlink ref="F17:M17" r:id="rId37" display="Budget Justification - Are items normally considered indirect costs been properly justified?"/>
    <hyperlink ref="F23:M23" r:id="rId38" display="Subrecipient - Have they provided the subaward Statement of Work?"/>
    <hyperlink ref="F25:M25" r:id="rId39" display="Subrecipient - Have the Conflict of Interest forms been completed if needed?"/>
    <hyperlink ref="F38:M38" location="PD__Proposal_Number__been_sent_to_OSP_with_the_solicitation" display="Proposal Development (PD) Document - Has the PD &quot;Proposal Number&quot; been sent to OSP? (if not already provided per Step 2 or 5)"/>
    <hyperlink ref="F39:M39" r:id="rId40" display="Proposal Development (PD) Document - Is the deadline date/time fields complete in the PD (if applicable)?"/>
    <hyperlink ref="F49:M49" r:id="rId41" display="Proposal Package - For System-To-System (S2S)/electronic applications requiring OSP submission, does OSP have the final version?"/>
    <hyperlink ref="E50:M50" r:id="rId42" display="For on-time electronic applications submitted by OSP, OSP has a commitment to submit the proposal at least 1 (one) business day before the deadline date."/>
    <hyperlink ref="F52:M52" r:id="rId43" display="Proposal Package - For paper applications, has OSP signed the letter of commitment or application page?"/>
    <hyperlink ref="F53:M53" r:id="rId44" display="Proposal Package - For electronic applications requiring PI submission, does the Proposal Document show OSP sign-off?"/>
    <hyperlink ref="F6:M6" r:id="rId45" location="I" display="Project type - Is this a sponsored project?"/>
    <hyperlink ref="E37:M37" r:id="rId46" display="Solicitation Ready for OSP Review - 10 days"/>
  </hyperlinks>
  <pageMargins left="0.25" right="0.25" top="0.75" bottom="0.75" header="0.3" footer="0.3"/>
  <pageSetup scale="67" fitToHeight="2" orientation="portrait" r:id="rId4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workbookViewId="0">
      <selection activeCell="G31" sqref="G31"/>
    </sheetView>
  </sheetViews>
  <sheetFormatPr defaultColWidth="8.7109375" defaultRowHeight="14.65" customHeight="1" x14ac:dyDescent="0.25"/>
  <cols>
    <col min="1" max="1" width="16.7109375" style="12" customWidth="1"/>
    <col min="2" max="2" width="18.42578125" style="11" customWidth="1"/>
    <col min="3" max="3" width="26" style="11" customWidth="1"/>
    <col min="4" max="4" width="6.7109375" style="55" customWidth="1"/>
    <col min="5" max="5" width="8.7109375" style="15"/>
    <col min="6" max="6" width="8.7109375" style="11"/>
    <col min="7" max="7" width="23.140625" style="11" customWidth="1"/>
    <col min="8" max="8" width="46" style="11" customWidth="1"/>
    <col min="9" max="16384" width="8.7109375" style="11"/>
  </cols>
  <sheetData>
    <row r="1" spans="1:8" ht="14.65" customHeight="1" x14ac:dyDescent="0.25">
      <c r="A1" s="40" t="s">
        <v>80</v>
      </c>
      <c r="D1" s="54" t="s">
        <v>83</v>
      </c>
    </row>
    <row r="2" spans="1:8" ht="14.65" customHeight="1" x14ac:dyDescent="0.25">
      <c r="A2" s="40" t="s">
        <v>81</v>
      </c>
      <c r="D2" s="55">
        <v>2019</v>
      </c>
    </row>
    <row r="3" spans="1:8" ht="14.65" customHeight="1" thickBot="1" x14ac:dyDescent="0.3">
      <c r="G3" s="1" t="s">
        <v>9</v>
      </c>
    </row>
    <row r="4" spans="1:8" ht="14.65" customHeight="1" thickBot="1" x14ac:dyDescent="0.3">
      <c r="A4" s="10" t="s">
        <v>3</v>
      </c>
      <c r="B4" s="9"/>
      <c r="C4" s="9" t="s">
        <v>4</v>
      </c>
      <c r="D4" s="56"/>
      <c r="G4" s="17" t="s">
        <v>82</v>
      </c>
      <c r="H4"/>
    </row>
    <row r="5" spans="1:8" ht="14.65" customHeight="1" thickBot="1" x14ac:dyDescent="0.3">
      <c r="A5" s="41">
        <v>43797</v>
      </c>
      <c r="B5" s="13" t="s">
        <v>0</v>
      </c>
      <c r="C5" s="27" t="s">
        <v>8</v>
      </c>
      <c r="D5" s="57">
        <f>+$D$2</f>
        <v>2019</v>
      </c>
      <c r="E5" s="15">
        <v>1</v>
      </c>
      <c r="G5" s="2"/>
      <c r="H5" s="2"/>
    </row>
    <row r="6" spans="1:8" ht="14.65" customHeight="1" thickBot="1" x14ac:dyDescent="0.3">
      <c r="A6" s="41">
        <v>43798</v>
      </c>
      <c r="B6" s="13" t="s">
        <v>1</v>
      </c>
      <c r="C6" s="27" t="s">
        <v>8</v>
      </c>
      <c r="D6" s="57">
        <f t="shared" ref="D6:D8" si="0">+$D$2</f>
        <v>2019</v>
      </c>
      <c r="E6" s="15">
        <v>2</v>
      </c>
      <c r="F6" s="18"/>
      <c r="G6" s="2"/>
      <c r="H6" s="2"/>
    </row>
    <row r="7" spans="1:8" ht="14.65" customHeight="1" thickBot="1" x14ac:dyDescent="0.3">
      <c r="A7" s="58">
        <v>43823</v>
      </c>
      <c r="B7" s="13" t="s">
        <v>41</v>
      </c>
      <c r="C7" s="27" t="s">
        <v>84</v>
      </c>
      <c r="D7" s="57">
        <f t="shared" si="0"/>
        <v>2019</v>
      </c>
      <c r="E7" s="20">
        <v>3</v>
      </c>
      <c r="F7" s="18"/>
      <c r="G7" s="2"/>
      <c r="H7" s="2"/>
    </row>
    <row r="8" spans="1:8" ht="14.65" customHeight="1" thickBot="1" x14ac:dyDescent="0.3">
      <c r="A8" s="59">
        <v>43824</v>
      </c>
      <c r="B8" s="60" t="s">
        <v>91</v>
      </c>
      <c r="C8" s="27" t="s">
        <v>85</v>
      </c>
      <c r="D8" s="57">
        <f t="shared" si="0"/>
        <v>2019</v>
      </c>
      <c r="E8" s="19">
        <v>4</v>
      </c>
      <c r="F8" s="18"/>
      <c r="G8" s="2"/>
      <c r="H8" s="2"/>
    </row>
    <row r="9" spans="1:8" ht="14.65" customHeight="1" thickBot="1" x14ac:dyDescent="0.3">
      <c r="A9" s="41">
        <v>43830</v>
      </c>
      <c r="B9" s="13" t="s">
        <v>2</v>
      </c>
      <c r="C9" s="27" t="s">
        <v>86</v>
      </c>
      <c r="D9" s="57">
        <f>+$D$2</f>
        <v>2019</v>
      </c>
      <c r="E9" s="16">
        <v>5</v>
      </c>
      <c r="F9" s="18"/>
      <c r="G9" s="2"/>
      <c r="H9" s="2"/>
    </row>
    <row r="10" spans="1:8" ht="14.65" customHeight="1" thickBot="1" x14ac:dyDescent="0.3">
      <c r="A10" s="41">
        <v>43831</v>
      </c>
      <c r="B10" s="13" t="s">
        <v>41</v>
      </c>
      <c r="C10" s="27" t="s">
        <v>87</v>
      </c>
      <c r="D10" s="57">
        <f t="shared" ref="D10:D18" si="1">+$D$2+1</f>
        <v>2020</v>
      </c>
      <c r="E10" s="16">
        <v>6</v>
      </c>
      <c r="F10" s="18"/>
      <c r="G10" s="2"/>
      <c r="H10" s="2"/>
    </row>
    <row r="11" spans="1:8" ht="27.6" customHeight="1" thickBot="1" x14ac:dyDescent="0.3">
      <c r="A11" s="41">
        <v>43850</v>
      </c>
      <c r="B11" s="13" t="s">
        <v>2</v>
      </c>
      <c r="C11" s="27" t="s">
        <v>88</v>
      </c>
      <c r="D11" s="57">
        <f t="shared" si="1"/>
        <v>2020</v>
      </c>
      <c r="E11" s="15">
        <v>7</v>
      </c>
      <c r="G11" s="2"/>
      <c r="H11" s="2"/>
    </row>
    <row r="12" spans="1:8" ht="14.65" customHeight="1" thickBot="1" x14ac:dyDescent="0.3">
      <c r="A12" s="41">
        <v>43976</v>
      </c>
      <c r="B12" s="13" t="s">
        <v>2</v>
      </c>
      <c r="C12" s="27" t="s">
        <v>6</v>
      </c>
      <c r="D12" s="57">
        <f t="shared" si="1"/>
        <v>2020</v>
      </c>
      <c r="E12" s="15">
        <v>8</v>
      </c>
      <c r="G12" s="2"/>
      <c r="H12" s="2"/>
    </row>
    <row r="13" spans="1:8" ht="14.65" customHeight="1" thickBot="1" x14ac:dyDescent="0.3">
      <c r="A13" s="41">
        <v>44016</v>
      </c>
      <c r="B13" s="13" t="s">
        <v>92</v>
      </c>
      <c r="C13" s="27" t="s">
        <v>89</v>
      </c>
      <c r="D13" s="57">
        <f t="shared" si="1"/>
        <v>2020</v>
      </c>
      <c r="E13" s="15">
        <v>9</v>
      </c>
      <c r="G13" s="2"/>
      <c r="H13" s="2"/>
    </row>
    <row r="14" spans="1:8" ht="14.65" customHeight="1" thickBot="1" x14ac:dyDescent="0.3">
      <c r="A14" s="41">
        <v>44081</v>
      </c>
      <c r="B14" s="13" t="s">
        <v>2</v>
      </c>
      <c r="C14" s="27" t="s">
        <v>7</v>
      </c>
      <c r="D14" s="57">
        <f t="shared" si="1"/>
        <v>2020</v>
      </c>
      <c r="E14" s="15">
        <v>10</v>
      </c>
      <c r="F14" s="18"/>
      <c r="G14" s="2"/>
      <c r="H14" s="2"/>
    </row>
    <row r="15" spans="1:8" ht="14.65" customHeight="1" thickBot="1" x14ac:dyDescent="0.3">
      <c r="A15" s="41">
        <v>44161</v>
      </c>
      <c r="B15" s="13" t="s">
        <v>0</v>
      </c>
      <c r="C15" s="27" t="s">
        <v>8</v>
      </c>
      <c r="D15" s="57">
        <f t="shared" si="1"/>
        <v>2020</v>
      </c>
      <c r="E15" s="15">
        <v>11</v>
      </c>
      <c r="F15" s="18"/>
      <c r="G15" s="2"/>
      <c r="H15" s="2"/>
    </row>
    <row r="16" spans="1:8" ht="14.65" customHeight="1" thickBot="1" x14ac:dyDescent="0.3">
      <c r="A16" s="41">
        <v>44162</v>
      </c>
      <c r="B16" s="13" t="s">
        <v>1</v>
      </c>
      <c r="C16" s="27" t="s">
        <v>90</v>
      </c>
      <c r="D16" s="57">
        <f t="shared" si="1"/>
        <v>2020</v>
      </c>
      <c r="E16" s="15">
        <v>12</v>
      </c>
      <c r="F16" s="18"/>
      <c r="G16" s="2"/>
      <c r="H16" s="2"/>
    </row>
    <row r="17" spans="1:8" ht="14.65" customHeight="1" thickBot="1" x14ac:dyDescent="0.3">
      <c r="A17" s="58">
        <v>44189</v>
      </c>
      <c r="B17" s="13" t="s">
        <v>0</v>
      </c>
      <c r="C17" s="27" t="s">
        <v>84</v>
      </c>
      <c r="D17" s="57">
        <f t="shared" si="1"/>
        <v>2020</v>
      </c>
      <c r="E17" s="15">
        <v>13</v>
      </c>
      <c r="F17" s="21"/>
      <c r="G17" s="2"/>
      <c r="H17" s="2"/>
    </row>
    <row r="18" spans="1:8" ht="14.65" customHeight="1" thickBot="1" x14ac:dyDescent="0.3">
      <c r="A18" s="59">
        <v>44190</v>
      </c>
      <c r="B18" s="61" t="s">
        <v>1</v>
      </c>
      <c r="C18" s="27" t="s">
        <v>85</v>
      </c>
      <c r="D18" s="57">
        <f t="shared" si="1"/>
        <v>2020</v>
      </c>
      <c r="E18" s="15">
        <v>14</v>
      </c>
      <c r="F18" s="21"/>
      <c r="G18" s="2"/>
      <c r="H18" s="2"/>
    </row>
    <row r="19" spans="1:8" ht="14.65" customHeight="1" thickBot="1" x14ac:dyDescent="0.3">
      <c r="A19" s="42">
        <v>44196</v>
      </c>
      <c r="B19" s="14" t="s">
        <v>0</v>
      </c>
      <c r="C19" s="27" t="s">
        <v>86</v>
      </c>
      <c r="D19" s="57">
        <f>+$D$2+1</f>
        <v>2020</v>
      </c>
      <c r="E19" s="15">
        <v>15</v>
      </c>
      <c r="F19" s="21"/>
      <c r="G19" s="2"/>
      <c r="H19" s="2"/>
    </row>
    <row r="20" spans="1:8" ht="14.65" customHeight="1" thickBot="1" x14ac:dyDescent="0.3">
      <c r="A20" s="42">
        <v>44197</v>
      </c>
      <c r="B20" s="14" t="s">
        <v>1</v>
      </c>
      <c r="C20" s="28" t="s">
        <v>87</v>
      </c>
      <c r="D20" s="57">
        <f>+$D$2+2</f>
        <v>2021</v>
      </c>
      <c r="E20" s="15">
        <v>16</v>
      </c>
      <c r="F20" s="21"/>
      <c r="G20" s="2"/>
      <c r="H20" s="2"/>
    </row>
    <row r="21" spans="1:8" ht="14.65" customHeight="1" x14ac:dyDescent="0.25">
      <c r="F21" s="21"/>
      <c r="G21" s="2"/>
      <c r="H21" s="2"/>
    </row>
    <row r="22" spans="1:8" ht="14.65" customHeight="1" x14ac:dyDescent="0.25">
      <c r="G22" s="2"/>
      <c r="H22" s="2"/>
    </row>
    <row r="23" spans="1:8" ht="14.65" customHeight="1" x14ac:dyDescent="0.25">
      <c r="G23" s="2"/>
      <c r="H23" s="2"/>
    </row>
  </sheetData>
  <hyperlinks>
    <hyperlink ref="A1" r:id="rId1"/>
    <hyperlink ref="G3" r:id="rId2"/>
    <hyperlink ref="A2" r:id="rId3"/>
  </hyperlinks>
  <pageMargins left="0.7" right="0.7" top="0.75" bottom="0.75" header="0.3" footer="0.3"/>
  <pageSetup scale="58" orientation="portrait" horizontalDpi="4294967295" verticalDpi="4294967295"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Input Sponsor Due Date</vt:lpstr>
      <vt:lpstr>Proposal Checklist</vt:lpstr>
      <vt:lpstr>Excluded Holidays</vt:lpstr>
      <vt:lpstr>Deadline_Date_Input</vt:lpstr>
      <vt:lpstr>HomePage</vt:lpstr>
      <vt:lpstr>MSU_Eligibility___Is_the_PI_eligible_to_submit_proposals?__see__PI_Exception_Letter__request_requirements</vt:lpstr>
      <vt:lpstr>OSP_Proposal_Checklist</vt:lpstr>
      <vt:lpstr>PD__Proposal_Number__been_sent_to_OSP_with_the_solicitation</vt:lpstr>
      <vt:lpstr>PI_Eligibility___Is_the_PI_eligible_to_submit_proposals?__see__PI_Exception_Letter__request_requirements</vt:lpstr>
      <vt:lpstr>'Input Sponsor Due Date'!Print_Area</vt:lpstr>
      <vt:lpstr>'Proposal Checklist'!Print_Area</vt:lpstr>
      <vt:lpstr>RFA___Has_the_solicitation_and_or_other_documentation__e.g._RFA__FOA__RFP__webpage_guidelines__Q_A__been_emailed_to_OSP?</vt:lpstr>
      <vt:lpstr>TenDaysBeforeDeadline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 ONeill</dc:creator>
  <cp:lastModifiedBy>Cook, Laura</cp:lastModifiedBy>
  <cp:lastPrinted>2019-11-26T13:55:01Z</cp:lastPrinted>
  <dcterms:created xsi:type="dcterms:W3CDTF">2013-11-19T21:10:49Z</dcterms:created>
  <dcterms:modified xsi:type="dcterms:W3CDTF">2022-04-06T13:03:21Z</dcterms:modified>
</cp:coreProperties>
</file>